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Z3"/>
  <c r="Y3"/>
  <c r="AJ99"/>
  <c r="AL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L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3" i="63" l="1"/>
  <c r="AB93" i="61"/>
  <c r="AB89" i="63"/>
  <c r="AB89" i="61"/>
  <c r="AB85" i="63"/>
  <c r="AB81"/>
  <c r="AB77"/>
  <c r="AB77" i="61"/>
  <c r="AB73" i="63"/>
  <c r="AB73" i="61"/>
  <c r="AB69" i="63"/>
  <c r="AB69" i="61"/>
  <c r="AB22" i="63"/>
  <c r="AB22" i="61"/>
  <c r="AB97" i="63"/>
  <c r="AB60" i="62"/>
  <c r="AB44"/>
  <c r="AB81" i="61"/>
  <c r="AB5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F93"/>
  <c r="AD92"/>
  <c r="U92"/>
  <c r="N92"/>
  <c r="F92"/>
  <c r="U91"/>
  <c r="N91"/>
  <c r="F91"/>
  <c r="U90"/>
  <c r="N90"/>
  <c r="AD89"/>
  <c r="U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F81"/>
  <c r="U80"/>
  <c r="F80"/>
  <c r="U79"/>
  <c r="N79"/>
  <c r="F79"/>
  <c r="AC78"/>
  <c r="U78"/>
  <c r="N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F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F57"/>
  <c r="U56"/>
  <c r="F56"/>
  <c r="U55"/>
  <c r="N55"/>
  <c r="F55"/>
  <c r="U54"/>
  <c r="N54"/>
  <c r="F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89" i="62" l="1"/>
  <c r="N93"/>
  <c r="F51" i="61"/>
  <c r="F21" i="63"/>
  <c r="F17"/>
  <c r="B99"/>
  <c r="F90" i="62"/>
  <c r="F45"/>
  <c r="F39"/>
  <c r="F35"/>
  <c r="F25"/>
  <c r="F33" i="58"/>
  <c r="B99"/>
  <c r="F55"/>
  <c r="F69" i="57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O26" s="1"/>
  <c r="N30"/>
  <c r="O30" s="1"/>
  <c r="N38"/>
  <c r="O38" s="1"/>
  <c r="N42"/>
  <c r="N46"/>
  <c r="N54"/>
  <c r="N58"/>
  <c r="O58" s="1"/>
  <c r="N62"/>
  <c r="N66"/>
  <c r="N70"/>
  <c r="N74"/>
  <c r="O74" s="1"/>
  <c r="N78"/>
  <c r="N9"/>
  <c r="N13"/>
  <c r="O13" s="1"/>
  <c r="N25"/>
  <c r="O25" s="1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O63" s="1"/>
  <c r="N64"/>
  <c r="O64" s="1"/>
  <c r="N67"/>
  <c r="N68"/>
  <c r="N71"/>
  <c r="N72"/>
  <c r="O72" s="1"/>
  <c r="N75"/>
  <c r="N76"/>
  <c r="O76" s="1"/>
  <c r="N79"/>
  <c r="O79" s="1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48"/>
  <c r="O48"/>
  <c r="V56"/>
  <c r="V4"/>
  <c r="O4"/>
  <c r="V9"/>
  <c r="V32"/>
  <c r="O32"/>
  <c r="V40"/>
  <c r="V31"/>
  <c r="V43"/>
  <c r="O87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F45"/>
  <c r="O46"/>
  <c r="V54"/>
  <c r="G58"/>
  <c r="N60"/>
  <c r="O60" s="1"/>
  <c r="F61"/>
  <c r="O64"/>
  <c r="O72"/>
  <c r="O80"/>
  <c r="O92"/>
  <c r="O29" i="56"/>
  <c r="O45"/>
  <c r="O65"/>
  <c r="O73"/>
  <c r="V3" i="55"/>
  <c r="V82"/>
  <c r="V6" i="56"/>
  <c r="O6"/>
  <c r="V22"/>
  <c r="O22"/>
  <c r="V31"/>
  <c r="O31"/>
  <c r="V36"/>
  <c r="V38"/>
  <c r="V47"/>
  <c r="O47"/>
  <c r="V52"/>
  <c r="V59"/>
  <c r="V62"/>
  <c r="O62"/>
  <c r="V67"/>
  <c r="V75"/>
  <c r="V78"/>
  <c r="O78"/>
  <c r="V86"/>
  <c r="V91"/>
  <c r="V94"/>
  <c r="O4" i="57"/>
  <c r="V12" i="55"/>
  <c r="V28"/>
  <c r="V60"/>
  <c r="V11" i="56"/>
  <c r="O11"/>
  <c r="V18"/>
  <c r="O18"/>
  <c r="V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N36"/>
  <c r="F37"/>
  <c r="G50"/>
  <c r="N52"/>
  <c r="O52" s="1"/>
  <c r="F53"/>
  <c r="O68"/>
  <c r="O76"/>
  <c r="O84"/>
  <c r="O5" i="56"/>
  <c r="O21"/>
  <c r="O37"/>
  <c r="O53"/>
  <c r="O61"/>
  <c r="O77"/>
  <c r="V70" i="55"/>
  <c r="O70"/>
  <c r="V78"/>
  <c r="O78"/>
  <c r="V86"/>
  <c r="O86"/>
  <c r="V7" i="56"/>
  <c r="O7"/>
  <c r="V14"/>
  <c r="V23"/>
  <c r="O23"/>
  <c r="V28"/>
  <c r="V30"/>
  <c r="V39"/>
  <c r="O39"/>
  <c r="V44"/>
  <c r="V55"/>
  <c r="V58"/>
  <c r="V66"/>
  <c r="O66"/>
  <c r="V74"/>
  <c r="V79"/>
  <c r="V82"/>
  <c r="V98"/>
  <c r="O44" i="57"/>
  <c r="J99" i="55"/>
  <c r="G6"/>
  <c r="O7"/>
  <c r="N24"/>
  <c r="N40"/>
  <c r="O40" s="1"/>
  <c r="N56"/>
  <c r="O56" s="1"/>
  <c r="O71"/>
  <c r="O96"/>
  <c r="O25" i="58"/>
  <c r="V38"/>
  <c r="V54"/>
  <c r="V70"/>
  <c r="V73"/>
  <c r="V89"/>
  <c r="V63" i="55"/>
  <c r="V71"/>
  <c r="V79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V33" i="58"/>
  <c r="V49"/>
  <c r="V94"/>
  <c r="N3" i="56"/>
  <c r="G88" i="57"/>
  <c r="N90"/>
  <c r="F91"/>
  <c r="K99" i="58"/>
  <c r="U99"/>
  <c r="F9"/>
  <c r="F17"/>
  <c r="V26"/>
  <c r="O26"/>
  <c r="V42"/>
  <c r="V77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2" i="58" l="1"/>
  <c r="O9"/>
  <c r="O48" i="57"/>
  <c r="O64"/>
  <c r="O70" i="56"/>
  <c r="O54"/>
  <c r="O46"/>
  <c r="O63" i="55"/>
  <c r="O91"/>
  <c r="O43"/>
  <c r="O74" i="58"/>
  <c r="O93"/>
  <c r="O77"/>
  <c r="O61"/>
  <c r="O37"/>
  <c r="O21"/>
  <c r="O91" i="56"/>
  <c r="O59"/>
  <c r="E99"/>
  <c r="O15"/>
  <c r="G4"/>
  <c r="V4" s="1"/>
  <c r="V54"/>
  <c r="V46"/>
  <c r="V91" i="55"/>
  <c r="G74"/>
  <c r="G66"/>
  <c r="O22"/>
  <c r="V94"/>
  <c r="O82"/>
  <c r="O62"/>
  <c r="O36"/>
  <c r="O17"/>
  <c r="O11"/>
  <c r="O95" i="56"/>
  <c r="O90"/>
  <c r="O71"/>
  <c r="G8"/>
  <c r="V8" s="1"/>
  <c r="O87"/>
  <c r="O83"/>
  <c r="O75"/>
  <c r="V70"/>
  <c r="V69"/>
  <c r="O67"/>
  <c r="O55"/>
  <c r="G90" i="55"/>
  <c r="V90" s="1"/>
  <c r="O51"/>
  <c r="G47"/>
  <c r="V47" s="1"/>
  <c r="O24"/>
  <c r="E99"/>
  <c r="O95"/>
  <c r="O44"/>
  <c r="O38"/>
  <c r="O35"/>
  <c r="O16"/>
  <c r="O9"/>
  <c r="D99"/>
  <c r="O66" i="58"/>
  <c r="V61"/>
  <c r="G43"/>
  <c r="V41"/>
  <c r="G27"/>
  <c r="V27" s="1"/>
  <c r="O17"/>
  <c r="O53"/>
  <c r="V30"/>
  <c r="O29"/>
  <c r="G91"/>
  <c r="O91" s="1"/>
  <c r="G75"/>
  <c r="G59"/>
  <c r="O57"/>
  <c r="O27"/>
  <c r="E99"/>
  <c r="G11"/>
  <c r="V11" s="1"/>
  <c r="V97"/>
  <c r="V91"/>
  <c r="O81"/>
  <c r="V74"/>
  <c r="O65"/>
  <c r="O45"/>
  <c r="V37"/>
  <c r="D99"/>
  <c r="G25" i="57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6" i="58" l="1"/>
  <c r="O8" i="56"/>
  <c r="O4"/>
  <c r="O12"/>
  <c r="O74" i="55"/>
  <c r="V74"/>
  <c r="O66"/>
  <c r="V66"/>
  <c r="O49"/>
  <c r="O90"/>
  <c r="V43" i="58"/>
  <c r="O43"/>
  <c r="O5" i="57"/>
  <c r="O75" i="58"/>
  <c r="V75"/>
  <c r="O59"/>
  <c r="V59"/>
  <c r="O11"/>
  <c r="O61" i="57"/>
  <c r="O25"/>
  <c r="O9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47"/>
  <c r="CG95"/>
  <c r="BY7"/>
  <c r="CM7"/>
  <c r="DA7"/>
  <c r="CO93"/>
  <c r="CT95"/>
  <c r="DA95"/>
  <c r="BY66"/>
  <c r="DB95"/>
  <c r="DB67"/>
  <c r="DB63"/>
  <c r="DB42"/>
  <c r="DB37"/>
  <c r="DB33"/>
  <c r="DB29"/>
  <c r="BT28"/>
  <c r="DB25"/>
  <c r="BR99"/>
  <c r="DB3"/>
  <c r="BT96"/>
  <c r="DJ96" s="1"/>
  <c r="F96" i="40" s="1"/>
  <c r="BT32" i="54"/>
  <c r="BT24"/>
  <c r="BT8"/>
  <c r="CZ97"/>
  <c r="CZ6"/>
  <c r="CV9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J35" s="1"/>
  <c r="F35" i="40" s="1"/>
  <c r="DA36" i="54"/>
  <c r="BT38"/>
  <c r="DH41"/>
  <c r="D41" i="40" s="1"/>
  <c r="BT41" i="54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BM58"/>
  <c r="BM60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DI5" i="54"/>
  <c r="E5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DH98" s="1"/>
  <c r="D98" i="40" s="1"/>
  <c r="AY4" i="5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J39"/>
  <c r="F39" i="40" s="1"/>
  <c r="AY44" i="54"/>
  <c r="AY53"/>
  <c r="CE53"/>
  <c r="DJ57"/>
  <c r="F57" i="40" s="1"/>
  <c r="AY59" i="54"/>
  <c r="AY61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AR21" i="54"/>
  <c r="DF21" s="1"/>
  <c r="B21" i="40" s="1"/>
  <c r="DG21" i="54"/>
  <c r="C21" i="40" s="1"/>
  <c r="DH31" i="54"/>
  <c r="D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CP35"/>
  <c r="DD47"/>
  <c r="DD71"/>
  <c r="DD55"/>
  <c r="DD25"/>
  <c r="CW22"/>
  <c r="CP44"/>
  <c r="CP12"/>
  <c r="CI50"/>
  <c r="CI26"/>
  <c r="CI17"/>
  <c r="DK5"/>
  <c r="CB61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99" s="1"/>
  <c r="G34"/>
  <c r="AE99" i="28"/>
  <c r="G54" i="40"/>
  <c r="AE99" i="27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V46" s="1"/>
  <c r="J48" i="44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<sst xmlns="http://schemas.openxmlformats.org/spreadsheetml/2006/main" count="8036" uniqueCount="538">
  <si>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</si>
  <si>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</si>
  <si>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</si>
  <si>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</si>
  <si>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</si>
  <si>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</si>
  <si>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</si>
  <si>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</si>
  <si>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</si>
  <si>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</si>
  <si>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</si>
  <si>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</si>
  <si>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</si>
  <si>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</si>
  <si>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</si>
  <si>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</si>
  <si>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</si>
  <si>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</si>
  <si>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</si>
  <si>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</si>
  <si>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</si>
  <si>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</si>
  <si>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</si>
  <si>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</si>
  <si>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</si>
  <si>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</si>
  <si>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</si>
  <si>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</si>
  <si>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</si>
  <si>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</si>
  <si>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</si>
  <si>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</si>
  <si>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</si>
  <si>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</si>
  <si>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</si>
  <si>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</si>
  <si>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</si>
  <si>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</si>
  <si>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</si>
  <si>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</si>
  <si>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</si>
  <si>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</si>
  <si>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</si>
  <si>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</si>
  <si>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</si>
  <si>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</si>
  <si>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</si>
  <si>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</si>
  <si>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</si>
  <si>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</si>
  <si>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</si>
  <si>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</si>
  <si>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</si>
  <si>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</si>
  <si>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</si>
  <si>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</si>
  <si>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</si>
  <si>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</si>
  <si>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</si>
  <si>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</si>
  <si>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</si>
  <si>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</si>
  <si>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</si>
  <si>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</si>
  <si>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</si>
  <si>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</si>
  <si>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</si>
  <si>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</si>
  <si>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</si>
  <si>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</si>
  <si>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</si>
  <si>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</si>
  <si>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</si>
  <si>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</si>
  <si>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</si>
  <si>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</si>
  <si>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</si>
  <si>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</si>
  <si>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</si>
  <si>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</si>
  <si>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</si>
  <si>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</si>
  <si>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</si>
  <si>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</si>
  <si>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</si>
  <si>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</si>
  <si>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</si>
  <si>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</si>
  <si>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</si>
  <si>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</si>
  <si>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</si>
  <si>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</si>
  <si>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</si>
  <si>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</si>
  <si>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</si>
  <si>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</si>
  <si>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</si>
  <si>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</si>
  <si>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</si>
  <si>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</si>
  <si>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</si>
  <si>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</si>
  <si>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</si>
  <si>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</si>
  <si>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</si>
  <si>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</si>
  <si>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</si>
  <si>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</si>
  <si>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</si>
  <si>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</si>
  <si>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</si>
  <si>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</si>
  <si>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</si>
  <si>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</si>
  <si>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</si>
  <si>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</si>
  <si>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</si>
  <si>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</si>
  <si>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</si>
  <si>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</si>
  <si>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</si>
  <si>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</si>
  <si>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</si>
  <si>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</si>
  <si>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</si>
  <si>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</si>
  <si>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</si>
  <si>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</si>
  <si>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</si>
  <si>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</si>
  <si>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</si>
  <si>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</si>
  <si>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</si>
  <si>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</si>
  <si>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</si>
  <si>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</si>
  <si>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</si>
  <si>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</si>
  <si>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</si>
  <si>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</si>
  <si>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</si>
  <si>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</si>
  <si>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</si>
  <si>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</si>
  <si>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</si>
  <si>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</si>
  <si>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</si>
  <si>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</si>
  <si>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</si>
  <si>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</si>
  <si>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</si>
  <si>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</si>
  <si>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</si>
  <si>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</si>
  <si>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</si>
  <si>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</si>
  <si>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</si>
  <si>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</si>
  <si>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</si>
  <si>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</si>
  <si>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</si>
  <si>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</si>
  <si>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</si>
  <si>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</si>
  <si>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</si>
  <si>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</si>
  <si>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</si>
  <si>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</si>
  <si>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</si>
  <si>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</si>
  <si>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</si>
  <si>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</si>
  <si>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</si>
  <si>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</si>
  <si>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</si>
  <si>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</si>
  <si>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</si>
  <si>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</si>
  <si>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</si>
  <si>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</si>
  <si>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</si>
  <si>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</si>
  <si>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</si>
  <si>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</si>
  <si>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</si>
  <si>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</si>
  <si>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</si>
  <si>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</si>
  <si>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</si>
  <si>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</si>
  <si>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</si>
  <si>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</si>
  <si>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</si>
  <si>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</si>
  <si>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</si>
  <si>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</si>
  <si>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</si>
  <si>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</si>
  <si>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</si>
  <si>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</si>
  <si>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</si>
  <si>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</si>
  <si>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</si>
  <si>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</si>
  <si>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</si>
  <si>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</si>
  <si>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</si>
  <si>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</si>
  <si>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</si>
  <si>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</si>
  <si>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</si>
  <si>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</si>
  <si>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</si>
  <si>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</si>
  <si>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</si>
  <si>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</si>
  <si>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</si>
  <si>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</si>
  <si>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</si>
  <si>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</si>
  <si>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</si>
  <si>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</si>
  <si>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</si>
  <si>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</si>
  <si>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</si>
  <si>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</si>
  <si>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</si>
  <si>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</si>
  <si>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</si>
  <si>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</si>
  <si>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</si>
  <si>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</si>
  <si>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</si>
  <si>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</si>
  <si>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</si>
  <si>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</si>
  <si>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</si>
  <si>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</si>
  <si>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</si>
  <si>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</si>
  <si>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</si>
  <si>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</si>
  <si>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</si>
  <si>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</si>
  <si>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</si>
  <si>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</si>
  <si>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</si>
  <si>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</si>
  <si>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</si>
  <si>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</si>
  <si>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</si>
  <si>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</si>
  <si>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</si>
  <si>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</si>
  <si>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</si>
  <si>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</si>
  <si>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</si>
  <si>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</si>
  <si>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</si>
  <si>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</si>
  <si>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</si>
  <si>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</si>
  <si>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</si>
  <si>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</si>
  <si>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</si>
  <si>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</si>
  <si>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</si>
  <si>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</si>
  <si>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</si>
  <si>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</si>
  <si>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</si>
  <si>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</si>
  <si>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</si>
  <si>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</si>
  <si>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</si>
  <si>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</si>
  <si>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</si>
  <si>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</si>
  <si>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</si>
  <si>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</si>
  <si>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</si>
  <si>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</si>
  <si>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</si>
  <si>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</si>
  <si>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</si>
  <si>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</si>
  <si>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</si>
  <si>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</si>
  <si>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</si>
  <si>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</si>
  <si>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</si>
  <si>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</si>
  <si>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</si>
  <si>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</si>
  <si>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</si>
  <si>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</si>
  <si>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</si>
  <si>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</si>
  <si>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</si>
  <si>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</si>
  <si>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</si>
  <si>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</si>
  <si>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</si>
  <si>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</si>
  <si>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</si>
  <si>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</si>
  <si>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</si>
  <si>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</si>
  <si>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</si>
  <si>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</si>
  <si>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</si>
  <si>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</si>
  <si>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</si>
  <si>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</si>
  <si>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</si>
  <si>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</si>
  <si>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</si>
  <si>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</si>
  <si>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</si>
  <si>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</si>
  <si>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</si>
  <si>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</si>
  <si>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</si>
  <si>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</si>
  <si>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</si>
  <si>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</si>
  <si>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</si>
  <si>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</si>
  <si>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</si>
  <si>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</si>
  <si>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</si>
  <si>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</si>
  <si>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</si>
  <si>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</si>
  <si>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</si>
  <si>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</si>
  <si>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</si>
  <si>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</si>
  <si>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</si>
  <si>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</si>
  <si>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</si>
  <si>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</si>
  <si>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</si>
  <si>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</si>
  <si>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</si>
  <si>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</si>
  <si>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</si>
  <si>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</si>
  <si>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</si>
  <si>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</si>
  <si>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</si>
  <si>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</si>
  <si>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</si>
  <si>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</si>
  <si>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</si>
  <si>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</si>
  <si>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</si>
  <si>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</si>
  <si>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</si>
  <si>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</si>
  <si>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</si>
  <si>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</si>
  <si>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</si>
  <si>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</si>
  <si>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</si>
  <si>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</si>
  <si>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</si>
  <si>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</si>
  <si>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</si>
  <si>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</si>
  <si>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</si>
  <si>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</si>
  <si>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</si>
  <si>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</si>
  <si>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</si>
  <si>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</si>
  <si>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</si>
  <si>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</si>
  <si>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</si>
  <si>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</si>
  <si>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</si>
  <si>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</si>
  <si>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</si>
  <si>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</si>
  <si>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</si>
  <si>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</si>
  <si>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</si>
  <si>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</si>
  <si>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</si>
  <si>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</si>
  <si>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</si>
  <si>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</si>
  <si>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</si>
  <si>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</si>
  <si>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</si>
  <si>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</si>
  <si>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</si>
  <si>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</si>
  <si>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</si>
  <si>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</si>
  <si>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</si>
  <si>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</si>
  <si>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</si>
  <si>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</si>
  <si>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</si>
  <si>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</si>
  <si>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</si>
  <si>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</si>
  <si>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</si>
  <si>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</si>
  <si>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</si>
  <si>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</si>
  <si>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</si>
  <si>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</si>
  <si>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</si>
  <si>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</si>
  <si>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</si>
  <si>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</si>
  <si>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</si>
  <si>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</si>
  <si>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</si>
  <si>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</si>
  <si>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</si>
  <si>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</si>
  <si>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</si>
  <si>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</si>
  <si>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</si>
  <si>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</si>
  <si>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</si>
  <si>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</si>
  <si>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</si>
  <si>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</si>
  <si>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</si>
  <si>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</si>
  <si>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</si>
  <si>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</si>
  <si>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</si>
  <si>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</si>
  <si>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</si>
  <si>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</si>
  <si>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</si>
  <si>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</si>
  <si>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</si>
  <si>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</si>
  <si>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</si>
  <si>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</si>
  <si>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</si>
  <si>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</si>
  <si>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</si>
  <si>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</si>
  <si>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</si>
  <si>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</si>
  <si>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</si>
  <si>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66IS2022/08/12</t>
  </si>
  <si>
    <t>ANTA_CRF(NR-79)</t>
  </si>
  <si>
    <t>ANTA_GF(NR-79)</t>
  </si>
  <si>
    <t>ANTA_LF(NR-79)</t>
  </si>
  <si>
    <t>ANTA_RF(NR-79)</t>
  </si>
  <si>
    <t>AURY_CRF(NR-79)</t>
  </si>
  <si>
    <t>AURY_GF(NR-79)</t>
  </si>
  <si>
    <t>AURY_LF(NR-79)</t>
  </si>
  <si>
    <t>AURY_RF(NR-79)</t>
  </si>
  <si>
    <t>BRBCL(ER-24)</t>
  </si>
  <si>
    <t>BSIUL(NR-79)</t>
  </si>
  <si>
    <t>CHAMERA1(NR-79)</t>
  </si>
  <si>
    <t>CHAMERA2(NR-79)</t>
  </si>
  <si>
    <t>CHAMERA3(NR-79)</t>
  </si>
  <si>
    <t>DADRI_CRF(NR-79)</t>
  </si>
  <si>
    <t>DADRI_GF(NR-79)</t>
  </si>
  <si>
    <t>DADRI_LF(NR-79)</t>
  </si>
  <si>
    <t>DADRI_RF(NR-79)</t>
  </si>
  <si>
    <t>DADRT2(NR-79)</t>
  </si>
  <si>
    <t>DHAULIGNGA(NR-79)</t>
  </si>
  <si>
    <t>DULHASTI(NR-79)</t>
  </si>
  <si>
    <t>FSTPP I &amp; II(ER-24)</t>
  </si>
  <si>
    <t>JHAJJAR(NR-79)</t>
  </si>
  <si>
    <t>KGSU1AND2(SR-25)</t>
  </si>
  <si>
    <t>KGSU3AND4(SR-25)</t>
  </si>
  <si>
    <t>KHSTPP-II(ER-24)</t>
  </si>
  <si>
    <t>KKNP(SR-25)</t>
  </si>
  <si>
    <t>KOTESHWR(NR-79)</t>
  </si>
  <si>
    <t>KUDGI(SR-25)</t>
  </si>
  <si>
    <t>MAPS(SR-25)</t>
  </si>
  <si>
    <t>NAPP(NR-79)</t>
  </si>
  <si>
    <t>NJPC(NR-79)</t>
  </si>
  <si>
    <t>NLCEXP(SR-25)</t>
  </si>
  <si>
    <t>NLCIIST1(SR-25)</t>
  </si>
  <si>
    <t>NLCIIST2(SR-25)</t>
  </si>
  <si>
    <t>NLCTS2EXP(SR-25)</t>
  </si>
  <si>
    <t>NNTPP(SR-25)</t>
  </si>
  <si>
    <t>NTPL(SR-25)</t>
  </si>
  <si>
    <t>PARBATI3(NR-79)</t>
  </si>
  <si>
    <t>RAPPB(NR-79)</t>
  </si>
  <si>
    <t>RAPPC(NR-79)</t>
  </si>
  <si>
    <t>RIHAND1(NR-79)</t>
  </si>
  <si>
    <t>RIHAND2(NR-79)</t>
  </si>
  <si>
    <t>RIHAND3(NR-79)</t>
  </si>
  <si>
    <t>RSTPSU1TO6(SR-25)</t>
  </si>
  <si>
    <t>RSTPSU7(SR-25)</t>
  </si>
  <si>
    <t>SALAL(NR-79)</t>
  </si>
  <si>
    <t>SASAN(WR-51)</t>
  </si>
  <si>
    <t>SEWA2(NR-79)</t>
  </si>
  <si>
    <t>SIMHST2(SR-25)</t>
  </si>
  <si>
    <t>SINGRAULI(NR-79)</t>
  </si>
  <si>
    <t>SINGRAULI_HYDRO(NR-79)</t>
  </si>
  <si>
    <t>TALA(ER-24)</t>
  </si>
  <si>
    <t>TALST2(SR-25)</t>
  </si>
  <si>
    <t>TANAKPUR(NR-79)</t>
  </si>
  <si>
    <t>TEHRI(NR-79)</t>
  </si>
  <si>
    <t>UNCHAHAR1(NR-79)</t>
  </si>
  <si>
    <t>UNCHAHAR2(NR-79)</t>
  </si>
  <si>
    <t>UNCHAHAR3(NR-79)</t>
  </si>
  <si>
    <t>UNCHAHAR4(NR-79)</t>
  </si>
  <si>
    <t>URI2(NR-79)</t>
  </si>
  <si>
    <t>VALLURNTECL(SR-25)</t>
  </si>
  <si>
    <t>ADHPL</t>
  </si>
  <si>
    <t>APNRL</t>
  </si>
  <si>
    <t>APSPDCL</t>
  </si>
  <si>
    <t>BSHP</t>
  </si>
  <si>
    <t>GBHHPL</t>
  </si>
  <si>
    <t>GEE_HP</t>
  </si>
  <si>
    <t>GOA_Beneficiary</t>
  </si>
  <si>
    <t>HP</t>
  </si>
  <si>
    <t>ITCWIND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</si>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</sst>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28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28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28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28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28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32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32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32.53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32.53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32.57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32.68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32.68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32.57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32.57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276.10000000000002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276.10000000000002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276.10000000000002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276.10000000000002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276.10000000000002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276.10000000000002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276.10000000000002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276.10000000000002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276.10000000000002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276.10000000000002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276.10000000000002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276.10000000000002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276.10000000000002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276.10000000000002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276.10000000000002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276.10000000000002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286.02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286.02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44785</v>
      </c>
      <c r="Z3" s="37">
        <f>S3</f>
        <v>44785</v>
      </c>
      <c r="AE3" s="36"/>
      <c r="AH3" s="38">
        <f>AV4</f>
        <v>44785</v>
      </c>
    </row>
    <row r="4" spans="1:48" ht="15.75" thickBot="1">
      <c r="A4" s="37">
        <f>frq!A1</f>
        <v>44785</v>
      </c>
      <c r="L4" s="37">
        <f>frq!A1</f>
        <v>44785</v>
      </c>
      <c r="P4" s="37">
        <f>frq!A1</f>
        <v>44785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44785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6.9025000000000003E-2</v>
      </c>
      <c r="H6" s="54">
        <f>(BAWANA!U3+BAWANA!V3)/4000</f>
        <v>0</v>
      </c>
      <c r="I6" s="54"/>
      <c r="J6" s="54">
        <f>G6+H6+I6</f>
        <v>6.9025000000000003E-2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6.9025000000000003E-2</v>
      </c>
      <c r="H7" s="54">
        <f>(BAWANA!U4+BAWANA!V4)/4000</f>
        <v>0</v>
      </c>
      <c r="I7" s="54"/>
      <c r="J7" s="54">
        <f t="shared" ref="J7:J70" si="3">G7+H7+I7</f>
        <v>6.9025000000000003E-2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6.9025000000000003E-2</v>
      </c>
      <c r="H61" s="54">
        <f>(BAWANA!U58+BAWANA!V58)/4000</f>
        <v>0</v>
      </c>
      <c r="I61" s="54"/>
      <c r="J61" s="54">
        <f t="shared" si="3"/>
        <v>6.9025000000000003E-2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6.9025000000000003E-2</v>
      </c>
      <c r="H62" s="54">
        <f>(BAWANA!U59+BAWANA!V59)/4000</f>
        <v>0</v>
      </c>
      <c r="I62" s="54"/>
      <c r="J62" s="54">
        <f t="shared" si="3"/>
        <v>6.9025000000000003E-2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6.9025000000000003E-2</v>
      </c>
      <c r="H63" s="54">
        <f>(BAWANA!U60+BAWANA!V60)/4000</f>
        <v>0</v>
      </c>
      <c r="I63" s="54"/>
      <c r="J63" s="54">
        <f t="shared" si="3"/>
        <v>6.9025000000000003E-2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6.9025000000000003E-2</v>
      </c>
      <c r="H64" s="54">
        <f>(BAWANA!U61+BAWANA!V61)/4000</f>
        <v>0</v>
      </c>
      <c r="I64" s="54"/>
      <c r="J64" s="54">
        <f t="shared" si="3"/>
        <v>6.9025000000000003E-2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6.9025000000000003E-2</v>
      </c>
      <c r="H70" s="54">
        <f>(BAWANA!U67+BAWANA!V67)/4000</f>
        <v>0</v>
      </c>
      <c r="I70" s="54"/>
      <c r="J70" s="54">
        <f t="shared" si="3"/>
        <v>6.9025000000000003E-2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6.9025000000000003E-2</v>
      </c>
      <c r="H71" s="54">
        <f>(BAWANA!U68+BAWANA!V68)/4000</f>
        <v>0</v>
      </c>
      <c r="I71" s="54"/>
      <c r="J71" s="54">
        <f t="shared" ref="J71:J101" si="9">G71+H71+I71</f>
        <v>6.9025000000000003E-2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6.9025000000000003E-2</v>
      </c>
      <c r="H72" s="54">
        <f>(BAWANA!U69+BAWANA!V69)/4000</f>
        <v>0</v>
      </c>
      <c r="I72" s="54"/>
      <c r="J72" s="54">
        <f t="shared" si="9"/>
        <v>6.9025000000000003E-2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6.9025000000000003E-2</v>
      </c>
      <c r="H73" s="54">
        <f>(BAWANA!U70+BAWANA!V70)/4000</f>
        <v>0</v>
      </c>
      <c r="I73" s="54"/>
      <c r="J73" s="54">
        <f t="shared" si="9"/>
        <v>6.9025000000000003E-2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6.9025000000000003E-2</v>
      </c>
      <c r="H74" s="54">
        <f>(BAWANA!U71+BAWANA!V71)/4000</f>
        <v>0</v>
      </c>
      <c r="I74" s="54"/>
      <c r="J74" s="54">
        <f t="shared" si="9"/>
        <v>6.9025000000000003E-2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6.9025000000000003E-2</v>
      </c>
      <c r="H75" s="54">
        <f>(BAWANA!U72+BAWANA!V72)/4000</f>
        <v>0</v>
      </c>
      <c r="I75" s="54"/>
      <c r="J75" s="54">
        <f t="shared" si="9"/>
        <v>6.9025000000000003E-2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6.9025000000000003E-2</v>
      </c>
      <c r="H76" s="54">
        <f>(BAWANA!U73+BAWANA!V73)/4000</f>
        <v>0</v>
      </c>
      <c r="I76" s="54"/>
      <c r="J76" s="54">
        <f t="shared" si="9"/>
        <v>6.9025000000000003E-2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6.9025000000000003E-2</v>
      </c>
      <c r="H77" s="54">
        <f>(BAWANA!U74+BAWANA!V74)/4000</f>
        <v>0</v>
      </c>
      <c r="I77" s="54"/>
      <c r="J77" s="54">
        <f t="shared" si="9"/>
        <v>6.9025000000000003E-2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6.9025000000000003E-2</v>
      </c>
      <c r="H78" s="54">
        <f>(BAWANA!U75+BAWANA!V75)/4000</f>
        <v>0</v>
      </c>
      <c r="I78" s="54"/>
      <c r="J78" s="54">
        <f t="shared" si="9"/>
        <v>6.9025000000000003E-2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6.9025000000000003E-2</v>
      </c>
      <c r="H79" s="54">
        <f>(BAWANA!U76+BAWANA!V76)/4000</f>
        <v>0</v>
      </c>
      <c r="I79" s="54"/>
      <c r="J79" s="54">
        <f t="shared" si="9"/>
        <v>6.9025000000000003E-2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7.1504999999999999E-2</v>
      </c>
      <c r="H80" s="54">
        <f>(BAWANA!U77+BAWANA!V77)/4000</f>
        <v>0</v>
      </c>
      <c r="I80" s="54"/>
      <c r="J80" s="54">
        <f t="shared" si="9"/>
        <v>7.1504999999999999E-2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7.1504999999999999E-2</v>
      </c>
      <c r="H81" s="54">
        <f>(BAWANA!U78+BAWANA!V78)/4000</f>
        <v>0</v>
      </c>
      <c r="I81" s="54"/>
      <c r="J81" s="54">
        <f t="shared" si="9"/>
        <v>7.1504999999999999E-2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6.6474100000000007</v>
      </c>
      <c r="H102" s="54">
        <f t="shared" si="14"/>
        <v>0</v>
      </c>
      <c r="I102" s="54"/>
      <c r="J102" s="54">
        <f t="shared" si="14"/>
        <v>6.6474100000000007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44785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9.68</v>
      </c>
      <c r="M3" s="114">
        <v>0</v>
      </c>
      <c r="N3" s="113">
        <v>-102</v>
      </c>
      <c r="O3" s="95">
        <v>-100</v>
      </c>
      <c r="P3" s="95">
        <v>-100</v>
      </c>
      <c r="Q3" s="95">
        <v>0</v>
      </c>
      <c r="R3" s="95">
        <v>0</v>
      </c>
      <c r="S3" s="114">
        <v>0</v>
      </c>
      <c r="U3" s="115">
        <v>-302</v>
      </c>
      <c r="V3" s="116">
        <v>9.68</v>
      </c>
      <c r="W3">
        <v>-102</v>
      </c>
      <c r="X3">
        <v>-100</v>
      </c>
      <c r="Y3">
        <v>9.68</v>
      </c>
      <c r="Z3">
        <v>0</v>
      </c>
      <c r="AA3">
        <v>0</v>
      </c>
      <c r="AB3">
        <v>-100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9.69</v>
      </c>
      <c r="M4" s="116">
        <v>0.57999999999999996</v>
      </c>
      <c r="N4" s="115">
        <v>-99</v>
      </c>
      <c r="O4" s="88">
        <v>-90</v>
      </c>
      <c r="P4" s="88">
        <v>-100</v>
      </c>
      <c r="Q4" s="88">
        <v>0</v>
      </c>
      <c r="R4" s="88">
        <v>0</v>
      </c>
      <c r="S4" s="116">
        <v>0</v>
      </c>
      <c r="U4" s="115">
        <v>-289</v>
      </c>
      <c r="V4" s="116">
        <v>10.27</v>
      </c>
      <c r="W4">
        <v>-99</v>
      </c>
      <c r="X4">
        <v>-90</v>
      </c>
      <c r="Y4">
        <v>9.69</v>
      </c>
      <c r="Z4">
        <v>0</v>
      </c>
      <c r="AA4">
        <v>0.57999999999999996</v>
      </c>
      <c r="AB4">
        <v>-100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7.75</v>
      </c>
      <c r="M5" s="116">
        <v>0.57999999999999996</v>
      </c>
      <c r="N5" s="115">
        <v>-84</v>
      </c>
      <c r="O5" s="88">
        <v>-45</v>
      </c>
      <c r="P5" s="88">
        <v>-100</v>
      </c>
      <c r="Q5" s="88">
        <v>0</v>
      </c>
      <c r="R5" s="88">
        <v>0</v>
      </c>
      <c r="S5" s="116">
        <v>0</v>
      </c>
      <c r="U5" s="115">
        <v>-229</v>
      </c>
      <c r="V5" s="116">
        <v>8.33</v>
      </c>
      <c r="W5">
        <v>-84</v>
      </c>
      <c r="X5">
        <v>-45</v>
      </c>
      <c r="Y5">
        <v>7.75</v>
      </c>
      <c r="Z5">
        <v>0</v>
      </c>
      <c r="AA5">
        <v>0.57999999999999996</v>
      </c>
      <c r="AB5">
        <v>-100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8.7200000000000006</v>
      </c>
      <c r="M6" s="116">
        <v>0.57999999999999996</v>
      </c>
      <c r="N6" s="115">
        <v>-102</v>
      </c>
      <c r="O6" s="88">
        <v>-60</v>
      </c>
      <c r="P6" s="88">
        <v>-100</v>
      </c>
      <c r="Q6" s="88">
        <v>0</v>
      </c>
      <c r="R6" s="88">
        <v>0</v>
      </c>
      <c r="S6" s="116">
        <v>0</v>
      </c>
      <c r="U6" s="115">
        <v>-262</v>
      </c>
      <c r="V6" s="116">
        <v>9.3000000000000007</v>
      </c>
      <c r="W6">
        <v>-102</v>
      </c>
      <c r="X6">
        <v>-60</v>
      </c>
      <c r="Y6">
        <v>8.7200000000000006</v>
      </c>
      <c r="Z6">
        <v>0</v>
      </c>
      <c r="AA6">
        <v>0.57999999999999996</v>
      </c>
      <c r="AB6">
        <v>-100</v>
      </c>
    </row>
    <row r="7" spans="1:28">
      <c r="G7" t="s">
        <v>49</v>
      </c>
      <c r="H7" s="115">
        <v>77.48</v>
      </c>
      <c r="I7" s="88">
        <v>0</v>
      </c>
      <c r="J7" s="88">
        <v>0</v>
      </c>
      <c r="K7" s="88">
        <v>0</v>
      </c>
      <c r="L7" s="88">
        <v>15.49</v>
      </c>
      <c r="M7" s="116">
        <v>0.57999999999999996</v>
      </c>
      <c r="N7" s="115">
        <v>0</v>
      </c>
      <c r="O7" s="88">
        <v>-70</v>
      </c>
      <c r="P7" s="88">
        <v>-120</v>
      </c>
      <c r="Q7" s="88">
        <v>-60</v>
      </c>
      <c r="R7" s="88">
        <v>0</v>
      </c>
      <c r="S7" s="116">
        <v>0</v>
      </c>
      <c r="U7" s="115">
        <v>-250</v>
      </c>
      <c r="V7" s="116">
        <v>93.55</v>
      </c>
      <c r="W7">
        <v>77.48</v>
      </c>
      <c r="X7">
        <v>-70</v>
      </c>
      <c r="Y7">
        <v>15.49</v>
      </c>
      <c r="Z7">
        <v>-60</v>
      </c>
      <c r="AA7">
        <v>0.57999999999999996</v>
      </c>
      <c r="AB7">
        <v>-120</v>
      </c>
    </row>
    <row r="8" spans="1:28">
      <c r="G8" t="s">
        <v>50</v>
      </c>
      <c r="H8" s="115">
        <v>42.61</v>
      </c>
      <c r="I8" s="88">
        <v>0</v>
      </c>
      <c r="J8" s="88">
        <v>0</v>
      </c>
      <c r="K8" s="88">
        <v>0</v>
      </c>
      <c r="L8" s="88">
        <v>5.81</v>
      </c>
      <c r="M8" s="116">
        <v>0</v>
      </c>
      <c r="N8" s="115">
        <v>0</v>
      </c>
      <c r="O8" s="88">
        <v>-70</v>
      </c>
      <c r="P8" s="88">
        <v>-120</v>
      </c>
      <c r="Q8" s="88">
        <v>0</v>
      </c>
      <c r="R8" s="88">
        <v>0</v>
      </c>
      <c r="S8" s="116">
        <v>0</v>
      </c>
      <c r="U8" s="115">
        <v>-190</v>
      </c>
      <c r="V8" s="116">
        <v>48.42</v>
      </c>
      <c r="W8">
        <v>42.61</v>
      </c>
      <c r="X8">
        <v>-70</v>
      </c>
      <c r="Y8">
        <v>5.81</v>
      </c>
      <c r="Z8">
        <v>0</v>
      </c>
      <c r="AA8">
        <v>0</v>
      </c>
      <c r="AB8">
        <v>-120</v>
      </c>
    </row>
    <row r="9" spans="1:28">
      <c r="G9" t="s">
        <v>51</v>
      </c>
      <c r="H9" s="115">
        <v>148.16</v>
      </c>
      <c r="I9" s="88">
        <v>0</v>
      </c>
      <c r="J9" s="88">
        <v>0</v>
      </c>
      <c r="K9" s="88">
        <v>0</v>
      </c>
      <c r="L9" s="88">
        <v>8.7200000000000006</v>
      </c>
      <c r="M9" s="116">
        <v>0</v>
      </c>
      <c r="N9" s="115">
        <v>0</v>
      </c>
      <c r="O9" s="88">
        <v>-45</v>
      </c>
      <c r="P9" s="88">
        <v>-65</v>
      </c>
      <c r="Q9" s="88">
        <v>0</v>
      </c>
      <c r="R9" s="88">
        <v>0</v>
      </c>
      <c r="S9" s="116">
        <v>0</v>
      </c>
      <c r="U9" s="115">
        <v>-110</v>
      </c>
      <c r="V9" s="116">
        <v>156.88</v>
      </c>
      <c r="W9">
        <v>148.16</v>
      </c>
      <c r="X9">
        <v>-45</v>
      </c>
      <c r="Y9">
        <v>8.7200000000000006</v>
      </c>
      <c r="Z9">
        <v>0</v>
      </c>
      <c r="AA9">
        <v>0</v>
      </c>
      <c r="AB9">
        <v>-65</v>
      </c>
    </row>
    <row r="10" spans="1:28">
      <c r="G10" t="s">
        <v>52</v>
      </c>
      <c r="H10" s="115">
        <v>128.79</v>
      </c>
      <c r="I10" s="88">
        <v>0</v>
      </c>
      <c r="J10" s="88">
        <v>0</v>
      </c>
      <c r="K10" s="88">
        <v>0</v>
      </c>
      <c r="L10" s="88">
        <v>7.75</v>
      </c>
      <c r="M10" s="116">
        <v>0</v>
      </c>
      <c r="N10" s="115">
        <v>0</v>
      </c>
      <c r="O10" s="88">
        <v>-70</v>
      </c>
      <c r="P10" s="88">
        <v>-125</v>
      </c>
      <c r="Q10" s="88">
        <v>0</v>
      </c>
      <c r="R10" s="88">
        <v>0</v>
      </c>
      <c r="S10" s="116">
        <v>0</v>
      </c>
      <c r="U10" s="115">
        <v>-195</v>
      </c>
      <c r="V10" s="116">
        <v>136.54</v>
      </c>
      <c r="W10">
        <v>128.79</v>
      </c>
      <c r="X10">
        <v>-70</v>
      </c>
      <c r="Y10">
        <v>7.75</v>
      </c>
      <c r="Z10">
        <v>0</v>
      </c>
      <c r="AA10">
        <v>0</v>
      </c>
      <c r="AB10">
        <v>-125</v>
      </c>
    </row>
    <row r="11" spans="1:28">
      <c r="G11" t="s">
        <v>53</v>
      </c>
      <c r="H11" s="115">
        <v>109.43</v>
      </c>
      <c r="I11" s="88">
        <v>0</v>
      </c>
      <c r="J11" s="88">
        <v>0</v>
      </c>
      <c r="K11" s="88">
        <v>0</v>
      </c>
      <c r="L11" s="88">
        <v>6.78</v>
      </c>
      <c r="M11" s="116">
        <v>0</v>
      </c>
      <c r="N11" s="115">
        <v>0</v>
      </c>
      <c r="O11" s="88">
        <v>-100</v>
      </c>
      <c r="P11" s="88">
        <v>-85</v>
      </c>
      <c r="Q11" s="88">
        <v>0</v>
      </c>
      <c r="R11" s="88">
        <v>0</v>
      </c>
      <c r="S11" s="116">
        <v>0</v>
      </c>
      <c r="U11" s="115">
        <v>-185</v>
      </c>
      <c r="V11" s="116">
        <v>116.21</v>
      </c>
      <c r="W11">
        <v>109.43</v>
      </c>
      <c r="X11">
        <v>-100</v>
      </c>
      <c r="Y11">
        <v>6.78</v>
      </c>
      <c r="Z11">
        <v>0</v>
      </c>
      <c r="AA11">
        <v>0</v>
      </c>
      <c r="AB11">
        <v>-85</v>
      </c>
    </row>
    <row r="12" spans="1:28">
      <c r="G12" t="s">
        <v>54</v>
      </c>
      <c r="H12" s="115">
        <v>141.38</v>
      </c>
      <c r="I12" s="88">
        <v>0</v>
      </c>
      <c r="J12" s="88">
        <v>0</v>
      </c>
      <c r="K12" s="88">
        <v>0</v>
      </c>
      <c r="L12" s="88">
        <v>7.75</v>
      </c>
      <c r="M12" s="116">
        <v>0</v>
      </c>
      <c r="N12" s="115">
        <v>0</v>
      </c>
      <c r="O12" s="88">
        <v>-105</v>
      </c>
      <c r="P12" s="88">
        <v>-125</v>
      </c>
      <c r="Q12" s="88">
        <v>-60</v>
      </c>
      <c r="R12" s="88">
        <v>0</v>
      </c>
      <c r="S12" s="116">
        <v>0</v>
      </c>
      <c r="U12" s="115">
        <v>-290</v>
      </c>
      <c r="V12" s="116">
        <v>149.13</v>
      </c>
      <c r="W12">
        <v>141.38</v>
      </c>
      <c r="X12">
        <v>-105</v>
      </c>
      <c r="Y12">
        <v>7.75</v>
      </c>
      <c r="Z12">
        <v>-60</v>
      </c>
      <c r="AA12">
        <v>0</v>
      </c>
      <c r="AB12">
        <v>-125</v>
      </c>
    </row>
    <row r="13" spans="1:28">
      <c r="G13" t="s">
        <v>55</v>
      </c>
      <c r="H13" s="115">
        <v>167.53</v>
      </c>
      <c r="I13" s="88">
        <v>0</v>
      </c>
      <c r="J13" s="88">
        <v>0</v>
      </c>
      <c r="K13" s="88">
        <v>0</v>
      </c>
      <c r="L13" s="88">
        <v>14.53</v>
      </c>
      <c r="M13" s="116">
        <v>0</v>
      </c>
      <c r="N13" s="115">
        <v>0</v>
      </c>
      <c r="O13" s="88">
        <v>-80</v>
      </c>
      <c r="P13" s="88">
        <v>-70</v>
      </c>
      <c r="Q13" s="88">
        <v>0</v>
      </c>
      <c r="R13" s="88">
        <v>0</v>
      </c>
      <c r="S13" s="116">
        <v>0</v>
      </c>
      <c r="U13" s="115">
        <v>-150</v>
      </c>
      <c r="V13" s="116">
        <v>182.06</v>
      </c>
      <c r="W13">
        <v>167.53</v>
      </c>
      <c r="X13">
        <v>-80</v>
      </c>
      <c r="Y13">
        <v>14.53</v>
      </c>
      <c r="Z13">
        <v>0</v>
      </c>
      <c r="AA13">
        <v>0</v>
      </c>
      <c r="AB13">
        <v>-70</v>
      </c>
    </row>
    <row r="14" spans="1:28">
      <c r="G14" t="s">
        <v>56</v>
      </c>
      <c r="H14" s="115">
        <v>120.08</v>
      </c>
      <c r="I14" s="88">
        <v>0</v>
      </c>
      <c r="J14" s="88">
        <v>0</v>
      </c>
      <c r="K14" s="88">
        <v>0</v>
      </c>
      <c r="L14" s="88">
        <v>4.84</v>
      </c>
      <c r="M14" s="116">
        <v>0</v>
      </c>
      <c r="N14" s="115">
        <v>0</v>
      </c>
      <c r="O14" s="88">
        <v>-80</v>
      </c>
      <c r="P14" s="88">
        <v>-90</v>
      </c>
      <c r="Q14" s="88">
        <v>0</v>
      </c>
      <c r="R14" s="88">
        <v>0</v>
      </c>
      <c r="S14" s="116">
        <v>0</v>
      </c>
      <c r="U14" s="115">
        <v>-170</v>
      </c>
      <c r="V14" s="116">
        <v>124.92</v>
      </c>
      <c r="W14">
        <v>120.08</v>
      </c>
      <c r="X14">
        <v>-80</v>
      </c>
      <c r="Y14">
        <v>4.84</v>
      </c>
      <c r="Z14">
        <v>0</v>
      </c>
      <c r="AA14">
        <v>0</v>
      </c>
      <c r="AB14">
        <v>-90</v>
      </c>
    </row>
    <row r="15" spans="1:28">
      <c r="G15" t="s">
        <v>57</v>
      </c>
      <c r="H15" s="115">
        <v>122.02</v>
      </c>
      <c r="I15" s="88">
        <v>0</v>
      </c>
      <c r="J15" s="88">
        <v>0</v>
      </c>
      <c r="K15" s="88">
        <v>0</v>
      </c>
      <c r="L15" s="88">
        <v>7.75</v>
      </c>
      <c r="M15" s="116">
        <v>0</v>
      </c>
      <c r="N15" s="115">
        <v>0</v>
      </c>
      <c r="O15" s="88">
        <v>-115</v>
      </c>
      <c r="P15" s="88">
        <v>-70</v>
      </c>
      <c r="Q15" s="88">
        <v>0</v>
      </c>
      <c r="R15" s="88">
        <v>0</v>
      </c>
      <c r="S15" s="116">
        <v>0</v>
      </c>
      <c r="U15" s="115">
        <v>-185</v>
      </c>
      <c r="V15" s="116">
        <v>129.77000000000001</v>
      </c>
      <c r="W15">
        <v>122.02</v>
      </c>
      <c r="X15">
        <v>-115</v>
      </c>
      <c r="Y15">
        <v>7.75</v>
      </c>
      <c r="Z15">
        <v>0</v>
      </c>
      <c r="AA15">
        <v>0</v>
      </c>
      <c r="AB15">
        <v>-70</v>
      </c>
    </row>
    <row r="16" spans="1:28">
      <c r="G16" t="s">
        <v>58</v>
      </c>
      <c r="H16" s="115">
        <v>141.38999999999999</v>
      </c>
      <c r="I16" s="88">
        <v>0</v>
      </c>
      <c r="J16" s="88">
        <v>0</v>
      </c>
      <c r="K16" s="88">
        <v>0</v>
      </c>
      <c r="L16" s="88">
        <v>6.78</v>
      </c>
      <c r="M16" s="116">
        <v>0</v>
      </c>
      <c r="N16" s="115">
        <v>0</v>
      </c>
      <c r="O16" s="88">
        <v>-60</v>
      </c>
      <c r="P16" s="88">
        <v>-125</v>
      </c>
      <c r="Q16" s="88">
        <v>0</v>
      </c>
      <c r="R16" s="88">
        <v>0</v>
      </c>
      <c r="S16" s="116">
        <v>0</v>
      </c>
      <c r="U16" s="115">
        <v>-185</v>
      </c>
      <c r="V16" s="116">
        <v>148.16999999999999</v>
      </c>
      <c r="W16">
        <v>141.38999999999999</v>
      </c>
      <c r="X16">
        <v>-60</v>
      </c>
      <c r="Y16">
        <v>6.78</v>
      </c>
      <c r="Z16">
        <v>0</v>
      </c>
      <c r="AA16">
        <v>0</v>
      </c>
      <c r="AB16">
        <v>-125</v>
      </c>
    </row>
    <row r="17" spans="7:28">
      <c r="G17" t="s">
        <v>59</v>
      </c>
      <c r="H17" s="115">
        <v>170.44</v>
      </c>
      <c r="I17" s="88">
        <v>0</v>
      </c>
      <c r="J17" s="88">
        <v>0</v>
      </c>
      <c r="K17" s="88">
        <v>0</v>
      </c>
      <c r="L17" s="88">
        <v>5.81</v>
      </c>
      <c r="M17" s="116">
        <v>0</v>
      </c>
      <c r="N17" s="115">
        <v>0</v>
      </c>
      <c r="O17" s="88">
        <v>-70</v>
      </c>
      <c r="P17" s="88">
        <v>-85</v>
      </c>
      <c r="Q17" s="88">
        <v>-60</v>
      </c>
      <c r="R17" s="88">
        <v>0</v>
      </c>
      <c r="S17" s="116">
        <v>0</v>
      </c>
      <c r="U17" s="115">
        <v>-215</v>
      </c>
      <c r="V17" s="116">
        <v>176.25</v>
      </c>
      <c r="W17">
        <v>170.44</v>
      </c>
      <c r="X17">
        <v>-70</v>
      </c>
      <c r="Y17">
        <v>5.81</v>
      </c>
      <c r="Z17">
        <v>-60</v>
      </c>
      <c r="AA17">
        <v>0</v>
      </c>
      <c r="AB17">
        <v>-85</v>
      </c>
    </row>
    <row r="18" spans="7:28">
      <c r="G18" t="s">
        <v>60</v>
      </c>
      <c r="H18" s="115">
        <v>138.47999999999999</v>
      </c>
      <c r="I18" s="88">
        <v>0</v>
      </c>
      <c r="J18" s="88">
        <v>0</v>
      </c>
      <c r="K18" s="88">
        <v>0</v>
      </c>
      <c r="L18" s="88">
        <v>6.78</v>
      </c>
      <c r="M18" s="116">
        <v>0</v>
      </c>
      <c r="N18" s="115">
        <v>0</v>
      </c>
      <c r="O18" s="88">
        <v>-70</v>
      </c>
      <c r="P18" s="88">
        <v>-125</v>
      </c>
      <c r="Q18" s="88">
        <v>0</v>
      </c>
      <c r="R18" s="88">
        <v>0</v>
      </c>
      <c r="S18" s="116">
        <v>0</v>
      </c>
      <c r="U18" s="115">
        <v>-195</v>
      </c>
      <c r="V18" s="116">
        <v>145.26</v>
      </c>
      <c r="W18">
        <v>138.47999999999999</v>
      </c>
      <c r="X18">
        <v>-70</v>
      </c>
      <c r="Y18">
        <v>6.78</v>
      </c>
      <c r="Z18">
        <v>0</v>
      </c>
      <c r="AA18">
        <v>0</v>
      </c>
      <c r="AB18">
        <v>-125</v>
      </c>
    </row>
    <row r="19" spans="7:28">
      <c r="G19" t="s">
        <v>61</v>
      </c>
      <c r="H19" s="115">
        <v>96.84</v>
      </c>
      <c r="I19" s="88">
        <v>0</v>
      </c>
      <c r="J19" s="88">
        <v>0</v>
      </c>
      <c r="K19" s="88">
        <v>0</v>
      </c>
      <c r="L19" s="88">
        <v>13.56</v>
      </c>
      <c r="M19" s="116">
        <v>0</v>
      </c>
      <c r="N19" s="115">
        <v>0</v>
      </c>
      <c r="O19" s="88">
        <v>-60</v>
      </c>
      <c r="P19" s="88">
        <v>-70</v>
      </c>
      <c r="Q19" s="88">
        <v>0</v>
      </c>
      <c r="R19" s="88">
        <v>0</v>
      </c>
      <c r="S19" s="116">
        <v>0</v>
      </c>
      <c r="U19" s="115">
        <v>-130</v>
      </c>
      <c r="V19" s="116">
        <v>110.4</v>
      </c>
      <c r="W19">
        <v>96.84</v>
      </c>
      <c r="X19">
        <v>-60</v>
      </c>
      <c r="Y19">
        <v>13.56</v>
      </c>
      <c r="Z19">
        <v>0</v>
      </c>
      <c r="AA19">
        <v>0</v>
      </c>
      <c r="AB19">
        <v>-70</v>
      </c>
    </row>
    <row r="20" spans="7:28">
      <c r="G20" t="s">
        <v>62</v>
      </c>
      <c r="H20" s="115">
        <v>110.4</v>
      </c>
      <c r="I20" s="88">
        <v>0</v>
      </c>
      <c r="J20" s="88">
        <v>0</v>
      </c>
      <c r="K20" s="88">
        <v>0</v>
      </c>
      <c r="L20" s="88">
        <v>3.87</v>
      </c>
      <c r="M20" s="116">
        <v>0</v>
      </c>
      <c r="N20" s="115">
        <v>0</v>
      </c>
      <c r="O20" s="88">
        <v>-65</v>
      </c>
      <c r="P20" s="88">
        <v>-60</v>
      </c>
      <c r="Q20" s="88">
        <v>0</v>
      </c>
      <c r="R20" s="88">
        <v>0</v>
      </c>
      <c r="S20" s="116">
        <v>0</v>
      </c>
      <c r="U20" s="115">
        <v>-125</v>
      </c>
      <c r="V20" s="116">
        <v>114.27</v>
      </c>
      <c r="W20">
        <v>110.4</v>
      </c>
      <c r="X20">
        <v>-65</v>
      </c>
      <c r="Y20">
        <v>3.87</v>
      </c>
      <c r="Z20">
        <v>0</v>
      </c>
      <c r="AA20">
        <v>0</v>
      </c>
      <c r="AB20">
        <v>-60</v>
      </c>
    </row>
    <row r="21" spans="7:28">
      <c r="G21" t="s">
        <v>63</v>
      </c>
      <c r="H21" s="115">
        <v>178.18</v>
      </c>
      <c r="I21" s="88">
        <v>0</v>
      </c>
      <c r="J21" s="88">
        <v>0</v>
      </c>
      <c r="K21" s="88">
        <v>0</v>
      </c>
      <c r="L21" s="88">
        <v>6.78</v>
      </c>
      <c r="M21" s="116">
        <v>0</v>
      </c>
      <c r="N21" s="115">
        <v>0</v>
      </c>
      <c r="O21" s="88">
        <v>-50</v>
      </c>
      <c r="P21" s="88">
        <v>-60</v>
      </c>
      <c r="Q21" s="88">
        <v>0</v>
      </c>
      <c r="R21" s="88">
        <v>0</v>
      </c>
      <c r="S21" s="116">
        <v>0</v>
      </c>
      <c r="U21" s="115">
        <v>-110</v>
      </c>
      <c r="V21" s="116">
        <v>184.96</v>
      </c>
      <c r="W21">
        <v>178.18</v>
      </c>
      <c r="X21">
        <v>-50</v>
      </c>
      <c r="Y21">
        <v>6.78</v>
      </c>
      <c r="Z21">
        <v>0</v>
      </c>
      <c r="AA21">
        <v>0</v>
      </c>
      <c r="AB21">
        <v>-60</v>
      </c>
    </row>
    <row r="22" spans="7:28">
      <c r="G22" t="s">
        <v>64</v>
      </c>
      <c r="H22" s="115">
        <v>150.1</v>
      </c>
      <c r="I22" s="88">
        <v>0</v>
      </c>
      <c r="J22" s="88">
        <v>0</v>
      </c>
      <c r="K22" s="88">
        <v>0</v>
      </c>
      <c r="L22" s="88">
        <v>6.78</v>
      </c>
      <c r="M22" s="116">
        <v>0</v>
      </c>
      <c r="N22" s="115">
        <v>0</v>
      </c>
      <c r="O22" s="88">
        <v>-95</v>
      </c>
      <c r="P22" s="88">
        <v>-105</v>
      </c>
      <c r="Q22" s="88">
        <v>-60</v>
      </c>
      <c r="R22" s="88">
        <v>0</v>
      </c>
      <c r="S22" s="116">
        <v>0</v>
      </c>
      <c r="U22" s="115">
        <v>-260</v>
      </c>
      <c r="V22" s="116">
        <v>156.88</v>
      </c>
      <c r="W22">
        <v>150.1</v>
      </c>
      <c r="X22">
        <v>-95</v>
      </c>
      <c r="Y22">
        <v>6.78</v>
      </c>
      <c r="Z22">
        <v>-60</v>
      </c>
      <c r="AA22">
        <v>0</v>
      </c>
      <c r="AB22">
        <v>-105</v>
      </c>
    </row>
    <row r="23" spans="7:28">
      <c r="G23" t="s">
        <v>65</v>
      </c>
      <c r="H23" s="115">
        <v>133.63999999999999</v>
      </c>
      <c r="I23" s="88">
        <v>0</v>
      </c>
      <c r="J23" s="88">
        <v>0</v>
      </c>
      <c r="K23" s="88">
        <v>0</v>
      </c>
      <c r="L23" s="88">
        <v>6.78</v>
      </c>
      <c r="M23" s="116">
        <v>0</v>
      </c>
      <c r="N23" s="115">
        <v>0</v>
      </c>
      <c r="O23" s="88">
        <v>-30</v>
      </c>
      <c r="P23" s="88">
        <v>-40</v>
      </c>
      <c r="Q23" s="88">
        <v>0</v>
      </c>
      <c r="R23" s="88">
        <v>0</v>
      </c>
      <c r="S23" s="116">
        <v>0</v>
      </c>
      <c r="U23" s="115">
        <v>-70</v>
      </c>
      <c r="V23" s="116">
        <v>140.41999999999999</v>
      </c>
      <c r="W23">
        <v>133.63999999999999</v>
      </c>
      <c r="X23">
        <v>-30</v>
      </c>
      <c r="Y23">
        <v>6.78</v>
      </c>
      <c r="Z23">
        <v>0</v>
      </c>
      <c r="AA23">
        <v>0</v>
      </c>
      <c r="AB23">
        <v>-40</v>
      </c>
    </row>
    <row r="24" spans="7:28">
      <c r="G24" t="s">
        <v>66</v>
      </c>
      <c r="H24" s="115">
        <v>113.3</v>
      </c>
      <c r="I24" s="88">
        <v>0</v>
      </c>
      <c r="J24" s="88">
        <v>0</v>
      </c>
      <c r="K24" s="88">
        <v>0</v>
      </c>
      <c r="L24" s="88">
        <v>7.75</v>
      </c>
      <c r="M24" s="116">
        <v>0</v>
      </c>
      <c r="N24" s="115">
        <v>0</v>
      </c>
      <c r="O24" s="88">
        <v>-40</v>
      </c>
      <c r="P24" s="88">
        <v>-60</v>
      </c>
      <c r="Q24" s="88">
        <v>0</v>
      </c>
      <c r="R24" s="88">
        <v>0</v>
      </c>
      <c r="S24" s="116">
        <v>0</v>
      </c>
      <c r="U24" s="115">
        <v>-100</v>
      </c>
      <c r="V24" s="116">
        <v>121.05</v>
      </c>
      <c r="W24">
        <v>113.3</v>
      </c>
      <c r="X24">
        <v>-40</v>
      </c>
      <c r="Y24">
        <v>7.75</v>
      </c>
      <c r="Z24">
        <v>0</v>
      </c>
      <c r="AA24">
        <v>0</v>
      </c>
      <c r="AB24">
        <v>-60</v>
      </c>
    </row>
    <row r="25" spans="7:28">
      <c r="G25" t="s">
        <v>67</v>
      </c>
      <c r="H25" s="115">
        <v>115.24</v>
      </c>
      <c r="I25" s="88">
        <v>0</v>
      </c>
      <c r="J25" s="88">
        <v>0</v>
      </c>
      <c r="K25" s="88">
        <v>0</v>
      </c>
      <c r="L25" s="88">
        <v>15.49</v>
      </c>
      <c r="M25" s="116">
        <v>0</v>
      </c>
      <c r="N25" s="115">
        <v>0</v>
      </c>
      <c r="O25" s="88">
        <v>-40</v>
      </c>
      <c r="P25" s="88">
        <v>-50</v>
      </c>
      <c r="Q25" s="88">
        <v>0</v>
      </c>
      <c r="R25" s="88">
        <v>0</v>
      </c>
      <c r="S25" s="116">
        <v>0</v>
      </c>
      <c r="U25" s="115">
        <v>-90</v>
      </c>
      <c r="V25" s="116">
        <v>130.72999999999999</v>
      </c>
      <c r="W25">
        <v>115.24</v>
      </c>
      <c r="X25">
        <v>-40</v>
      </c>
      <c r="Y25">
        <v>15.49</v>
      </c>
      <c r="Z25">
        <v>0</v>
      </c>
      <c r="AA25">
        <v>0</v>
      </c>
      <c r="AB25">
        <v>-50</v>
      </c>
    </row>
    <row r="26" spans="7:28">
      <c r="G26" t="s">
        <v>68</v>
      </c>
      <c r="H26" s="115">
        <v>92</v>
      </c>
      <c r="I26" s="88">
        <v>0</v>
      </c>
      <c r="J26" s="88">
        <v>0</v>
      </c>
      <c r="K26" s="88">
        <v>0</v>
      </c>
      <c r="L26" s="88">
        <v>5.81</v>
      </c>
      <c r="M26" s="116">
        <v>0</v>
      </c>
      <c r="N26" s="115">
        <v>0</v>
      </c>
      <c r="O26" s="88">
        <v>-10</v>
      </c>
      <c r="P26" s="88">
        <v>-110</v>
      </c>
      <c r="Q26" s="88">
        <v>0</v>
      </c>
      <c r="R26" s="88">
        <v>0</v>
      </c>
      <c r="S26" s="116">
        <v>0</v>
      </c>
      <c r="U26" s="115">
        <v>-120</v>
      </c>
      <c r="V26" s="116">
        <v>97.81</v>
      </c>
      <c r="W26">
        <v>92</v>
      </c>
      <c r="X26">
        <v>-10</v>
      </c>
      <c r="Y26">
        <v>5.81</v>
      </c>
      <c r="Z26">
        <v>0</v>
      </c>
      <c r="AA26">
        <v>0</v>
      </c>
      <c r="AB26">
        <v>-110</v>
      </c>
    </row>
    <row r="27" spans="7:28">
      <c r="G27" t="s">
        <v>69</v>
      </c>
      <c r="H27" s="115">
        <v>260.5</v>
      </c>
      <c r="I27" s="88">
        <v>0</v>
      </c>
      <c r="J27" s="88">
        <v>0</v>
      </c>
      <c r="K27" s="88">
        <v>0</v>
      </c>
      <c r="L27" s="88">
        <v>9.68</v>
      </c>
      <c r="M27" s="116">
        <v>0</v>
      </c>
      <c r="N27" s="115">
        <v>0</v>
      </c>
      <c r="O27" s="88">
        <v>-10</v>
      </c>
      <c r="P27" s="88">
        <v>-50</v>
      </c>
      <c r="Q27" s="88">
        <v>-60</v>
      </c>
      <c r="R27" s="88">
        <v>0</v>
      </c>
      <c r="S27" s="116">
        <v>0</v>
      </c>
      <c r="U27" s="115">
        <v>-120</v>
      </c>
      <c r="V27" s="116">
        <v>270.18</v>
      </c>
      <c r="W27">
        <v>260.5</v>
      </c>
      <c r="X27">
        <v>-10</v>
      </c>
      <c r="Y27">
        <v>9.68</v>
      </c>
      <c r="Z27">
        <v>-60</v>
      </c>
      <c r="AA27">
        <v>0</v>
      </c>
      <c r="AB27">
        <v>-50</v>
      </c>
    </row>
    <row r="28" spans="7:28">
      <c r="G28" t="s">
        <v>70</v>
      </c>
      <c r="H28" s="115">
        <v>205.3</v>
      </c>
      <c r="I28" s="88">
        <v>0</v>
      </c>
      <c r="J28" s="88">
        <v>0</v>
      </c>
      <c r="K28" s="88">
        <v>0</v>
      </c>
      <c r="L28" s="88">
        <v>10.65</v>
      </c>
      <c r="M28" s="116">
        <v>0</v>
      </c>
      <c r="N28" s="115">
        <v>0</v>
      </c>
      <c r="O28" s="88">
        <v>-40</v>
      </c>
      <c r="P28" s="88">
        <v>-50</v>
      </c>
      <c r="Q28" s="88">
        <v>0</v>
      </c>
      <c r="R28" s="88">
        <v>0</v>
      </c>
      <c r="S28" s="116">
        <v>0</v>
      </c>
      <c r="U28" s="115">
        <v>-90</v>
      </c>
      <c r="V28" s="116">
        <v>215.95</v>
      </c>
      <c r="W28">
        <v>205.3</v>
      </c>
      <c r="X28">
        <v>-40</v>
      </c>
      <c r="Y28">
        <v>10.65</v>
      </c>
      <c r="Z28">
        <v>0</v>
      </c>
      <c r="AA28">
        <v>0</v>
      </c>
      <c r="AB28">
        <v>-50</v>
      </c>
    </row>
    <row r="29" spans="7:28">
      <c r="G29" t="s">
        <v>71</v>
      </c>
      <c r="H29" s="115">
        <v>185.93</v>
      </c>
      <c r="I29" s="88">
        <v>0</v>
      </c>
      <c r="J29" s="88">
        <v>0</v>
      </c>
      <c r="K29" s="88">
        <v>19.37</v>
      </c>
      <c r="L29" s="88">
        <v>11.62</v>
      </c>
      <c r="M29" s="116">
        <v>0</v>
      </c>
      <c r="N29" s="115">
        <v>0</v>
      </c>
      <c r="O29" s="88">
        <v>-80</v>
      </c>
      <c r="P29" s="88">
        <v>-45</v>
      </c>
      <c r="Q29" s="88">
        <v>0</v>
      </c>
      <c r="R29" s="88">
        <v>0</v>
      </c>
      <c r="S29" s="116">
        <v>0</v>
      </c>
      <c r="U29" s="115">
        <v>-125</v>
      </c>
      <c r="V29" s="116">
        <v>216.92</v>
      </c>
      <c r="W29">
        <v>185.93</v>
      </c>
      <c r="X29">
        <v>-80</v>
      </c>
      <c r="Y29">
        <v>11.62</v>
      </c>
      <c r="Z29">
        <v>19.37</v>
      </c>
      <c r="AA29">
        <v>0</v>
      </c>
      <c r="AB29">
        <v>-45</v>
      </c>
    </row>
    <row r="30" spans="7:28">
      <c r="G30" t="s">
        <v>72</v>
      </c>
      <c r="H30" s="115">
        <v>155.91</v>
      </c>
      <c r="I30" s="88">
        <v>0</v>
      </c>
      <c r="J30" s="88">
        <v>0</v>
      </c>
      <c r="K30" s="88">
        <v>0</v>
      </c>
      <c r="L30" s="88">
        <v>12.59</v>
      </c>
      <c r="M30" s="116">
        <v>0</v>
      </c>
      <c r="N30" s="115">
        <v>0</v>
      </c>
      <c r="O30" s="88">
        <v>-25</v>
      </c>
      <c r="P30" s="88">
        <v>-110</v>
      </c>
      <c r="Q30" s="88">
        <v>0</v>
      </c>
      <c r="R30" s="88">
        <v>0</v>
      </c>
      <c r="S30" s="116">
        <v>0</v>
      </c>
      <c r="U30" s="115">
        <v>-135</v>
      </c>
      <c r="V30" s="116">
        <v>168.5</v>
      </c>
      <c r="W30">
        <v>155.91</v>
      </c>
      <c r="X30">
        <v>-25</v>
      </c>
      <c r="Y30">
        <v>12.59</v>
      </c>
      <c r="Z30">
        <v>0</v>
      </c>
      <c r="AA30">
        <v>0</v>
      </c>
      <c r="AB30">
        <v>-110</v>
      </c>
    </row>
    <row r="31" spans="7:28">
      <c r="G31" t="s">
        <v>73</v>
      </c>
      <c r="H31" s="115">
        <v>74.569999999999993</v>
      </c>
      <c r="I31" s="88">
        <v>0</v>
      </c>
      <c r="J31" s="88">
        <v>0</v>
      </c>
      <c r="K31" s="88">
        <v>0</v>
      </c>
      <c r="L31" s="88">
        <v>13.07</v>
      </c>
      <c r="M31" s="116">
        <v>0</v>
      </c>
      <c r="N31" s="115">
        <v>0</v>
      </c>
      <c r="O31" s="88">
        <v>-30</v>
      </c>
      <c r="P31" s="88">
        <v>-50</v>
      </c>
      <c r="Q31" s="88">
        <v>0</v>
      </c>
      <c r="R31" s="88">
        <v>0</v>
      </c>
      <c r="S31" s="116">
        <v>0</v>
      </c>
      <c r="U31" s="115">
        <v>-80</v>
      </c>
      <c r="V31" s="116">
        <v>87.64</v>
      </c>
      <c r="W31">
        <v>74.569999999999993</v>
      </c>
      <c r="X31">
        <v>-30</v>
      </c>
      <c r="Y31">
        <v>13.07</v>
      </c>
      <c r="Z31">
        <v>0</v>
      </c>
      <c r="AA31">
        <v>0</v>
      </c>
      <c r="AB31">
        <v>-50</v>
      </c>
    </row>
    <row r="32" spans="7:28">
      <c r="G32" t="s">
        <v>74</v>
      </c>
      <c r="H32" s="115">
        <v>75.540000000000006</v>
      </c>
      <c r="I32" s="88">
        <v>0</v>
      </c>
      <c r="J32" s="88">
        <v>0</v>
      </c>
      <c r="K32" s="88">
        <v>0</v>
      </c>
      <c r="L32" s="88">
        <v>3.87</v>
      </c>
      <c r="M32" s="116">
        <v>0</v>
      </c>
      <c r="N32" s="115">
        <v>0</v>
      </c>
      <c r="O32" s="88">
        <v>-35</v>
      </c>
      <c r="P32" s="88">
        <v>-50</v>
      </c>
      <c r="Q32" s="88">
        <v>0</v>
      </c>
      <c r="R32" s="88">
        <v>0</v>
      </c>
      <c r="S32" s="116">
        <v>0</v>
      </c>
      <c r="U32" s="115">
        <v>-85</v>
      </c>
      <c r="V32" s="116">
        <v>79.41</v>
      </c>
      <c r="W32">
        <v>75.540000000000006</v>
      </c>
      <c r="X32">
        <v>-35</v>
      </c>
      <c r="Y32">
        <v>3.87</v>
      </c>
      <c r="Z32">
        <v>0</v>
      </c>
      <c r="AA32">
        <v>0</v>
      </c>
      <c r="AB32">
        <v>-50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7.75</v>
      </c>
      <c r="M33" s="116">
        <v>0</v>
      </c>
      <c r="N33" s="115">
        <v>-69</v>
      </c>
      <c r="O33" s="88">
        <v>-45</v>
      </c>
      <c r="P33" s="88">
        <v>-120</v>
      </c>
      <c r="Q33" s="88">
        <v>-40</v>
      </c>
      <c r="R33" s="88">
        <v>0</v>
      </c>
      <c r="S33" s="116">
        <v>0</v>
      </c>
      <c r="U33" s="115">
        <v>-274</v>
      </c>
      <c r="V33" s="116">
        <v>7.75</v>
      </c>
      <c r="W33">
        <v>-69</v>
      </c>
      <c r="X33">
        <v>-45</v>
      </c>
      <c r="Y33">
        <v>7.75</v>
      </c>
      <c r="Z33">
        <v>-40</v>
      </c>
      <c r="AA33">
        <v>0</v>
      </c>
      <c r="AB33">
        <v>-120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7.75</v>
      </c>
      <c r="M34" s="116">
        <v>0</v>
      </c>
      <c r="N34" s="115">
        <v>-59</v>
      </c>
      <c r="O34" s="88">
        <v>-80</v>
      </c>
      <c r="P34" s="88">
        <v>-65</v>
      </c>
      <c r="Q34" s="88">
        <v>0</v>
      </c>
      <c r="R34" s="88">
        <v>0</v>
      </c>
      <c r="S34" s="116">
        <v>0</v>
      </c>
      <c r="U34" s="115">
        <v>-204</v>
      </c>
      <c r="V34" s="116">
        <v>7.75</v>
      </c>
      <c r="W34">
        <v>-59</v>
      </c>
      <c r="X34">
        <v>-80</v>
      </c>
      <c r="Y34">
        <v>7.75</v>
      </c>
      <c r="Z34">
        <v>0</v>
      </c>
      <c r="AA34">
        <v>0</v>
      </c>
      <c r="AB34">
        <v>-65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33.9</v>
      </c>
      <c r="L35" s="88">
        <v>9.68</v>
      </c>
      <c r="M35" s="116">
        <v>0</v>
      </c>
      <c r="N35" s="115">
        <v>-141</v>
      </c>
      <c r="O35" s="88">
        <v>-95</v>
      </c>
      <c r="P35" s="88">
        <v>-205</v>
      </c>
      <c r="Q35" s="88">
        <v>0</v>
      </c>
      <c r="R35" s="88">
        <v>0</v>
      </c>
      <c r="S35" s="116">
        <v>0</v>
      </c>
      <c r="U35" s="115">
        <v>-441</v>
      </c>
      <c r="V35" s="116">
        <v>43.58</v>
      </c>
      <c r="W35">
        <v>-141</v>
      </c>
      <c r="X35">
        <v>-95</v>
      </c>
      <c r="Y35">
        <v>9.68</v>
      </c>
      <c r="Z35">
        <v>33.9</v>
      </c>
      <c r="AA35">
        <v>0</v>
      </c>
      <c r="AB35">
        <v>-205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9.68</v>
      </c>
      <c r="M36" s="116">
        <v>0</v>
      </c>
      <c r="N36" s="115">
        <v>-140</v>
      </c>
      <c r="O36" s="88">
        <v>-95</v>
      </c>
      <c r="P36" s="88">
        <v>-205</v>
      </c>
      <c r="Q36" s="88">
        <v>0</v>
      </c>
      <c r="R36" s="88">
        <v>0</v>
      </c>
      <c r="S36" s="116">
        <v>0</v>
      </c>
      <c r="U36" s="115">
        <v>-440</v>
      </c>
      <c r="V36" s="116">
        <v>9.68</v>
      </c>
      <c r="W36">
        <v>-140</v>
      </c>
      <c r="X36">
        <v>-95</v>
      </c>
      <c r="Y36">
        <v>9.68</v>
      </c>
      <c r="Z36">
        <v>0</v>
      </c>
      <c r="AA36">
        <v>0</v>
      </c>
      <c r="AB36">
        <v>-205</v>
      </c>
    </row>
    <row r="37" spans="7:28">
      <c r="G37" t="s">
        <v>79</v>
      </c>
      <c r="H37" s="115">
        <v>50.36</v>
      </c>
      <c r="I37" s="88">
        <v>0</v>
      </c>
      <c r="J37" s="88">
        <v>0</v>
      </c>
      <c r="K37" s="88">
        <v>19.37</v>
      </c>
      <c r="L37" s="88">
        <v>17.43</v>
      </c>
      <c r="M37" s="116">
        <v>0</v>
      </c>
      <c r="N37" s="115">
        <v>0</v>
      </c>
      <c r="O37" s="88">
        <v>-120</v>
      </c>
      <c r="P37" s="88">
        <v>-190</v>
      </c>
      <c r="Q37" s="88">
        <v>0</v>
      </c>
      <c r="R37" s="88">
        <v>0</v>
      </c>
      <c r="S37" s="116">
        <v>0</v>
      </c>
      <c r="U37" s="115">
        <v>-310</v>
      </c>
      <c r="V37" s="116">
        <v>87.16</v>
      </c>
      <c r="W37">
        <v>50.36</v>
      </c>
      <c r="X37">
        <v>-120</v>
      </c>
      <c r="Y37">
        <v>17.43</v>
      </c>
      <c r="Z37">
        <v>19.37</v>
      </c>
      <c r="AA37">
        <v>0</v>
      </c>
      <c r="AB37">
        <v>-190</v>
      </c>
    </row>
    <row r="38" spans="7:28">
      <c r="G38" t="s">
        <v>80</v>
      </c>
      <c r="H38" s="115">
        <v>24.21</v>
      </c>
      <c r="I38" s="88">
        <v>0</v>
      </c>
      <c r="J38" s="88">
        <v>0</v>
      </c>
      <c r="K38" s="88">
        <v>0</v>
      </c>
      <c r="L38" s="88">
        <v>9.68</v>
      </c>
      <c r="M38" s="116">
        <v>0</v>
      </c>
      <c r="N38" s="115">
        <v>0</v>
      </c>
      <c r="O38" s="88">
        <v>-110</v>
      </c>
      <c r="P38" s="88">
        <v>-190</v>
      </c>
      <c r="Q38" s="88">
        <v>0</v>
      </c>
      <c r="R38" s="88">
        <v>0</v>
      </c>
      <c r="S38" s="116">
        <v>0</v>
      </c>
      <c r="U38" s="115">
        <v>-300</v>
      </c>
      <c r="V38" s="116">
        <v>33.89</v>
      </c>
      <c r="W38">
        <v>24.21</v>
      </c>
      <c r="X38">
        <v>-110</v>
      </c>
      <c r="Y38">
        <v>9.68</v>
      </c>
      <c r="Z38">
        <v>0</v>
      </c>
      <c r="AA38">
        <v>0</v>
      </c>
      <c r="AB38">
        <v>-190</v>
      </c>
    </row>
    <row r="39" spans="7:28">
      <c r="G39" t="s">
        <v>81</v>
      </c>
      <c r="H39" s="115">
        <v>29.05</v>
      </c>
      <c r="I39" s="88">
        <v>0</v>
      </c>
      <c r="J39" s="88">
        <v>0</v>
      </c>
      <c r="K39" s="88">
        <v>9.68</v>
      </c>
      <c r="L39" s="88">
        <v>8.7200000000000006</v>
      </c>
      <c r="M39" s="116">
        <v>0</v>
      </c>
      <c r="N39" s="115">
        <v>0</v>
      </c>
      <c r="O39" s="88">
        <v>-100</v>
      </c>
      <c r="P39" s="88">
        <v>-105</v>
      </c>
      <c r="Q39" s="88">
        <v>0</v>
      </c>
      <c r="R39" s="88">
        <v>0</v>
      </c>
      <c r="S39" s="116">
        <v>0</v>
      </c>
      <c r="U39" s="115">
        <v>-205</v>
      </c>
      <c r="V39" s="116">
        <v>47.45</v>
      </c>
      <c r="W39">
        <v>29.05</v>
      </c>
      <c r="X39">
        <v>-100</v>
      </c>
      <c r="Y39">
        <v>8.7200000000000006</v>
      </c>
      <c r="Z39">
        <v>9.68</v>
      </c>
      <c r="AA39">
        <v>0</v>
      </c>
      <c r="AB39">
        <v>-105</v>
      </c>
    </row>
    <row r="40" spans="7:28">
      <c r="G40" t="s">
        <v>82</v>
      </c>
      <c r="H40" s="115">
        <v>44.55</v>
      </c>
      <c r="I40" s="88">
        <v>0</v>
      </c>
      <c r="J40" s="88">
        <v>0</v>
      </c>
      <c r="K40" s="88">
        <v>9.68</v>
      </c>
      <c r="L40" s="88">
        <v>12.59</v>
      </c>
      <c r="M40" s="116">
        <v>0</v>
      </c>
      <c r="N40" s="115">
        <v>0</v>
      </c>
      <c r="O40" s="88">
        <v>-110</v>
      </c>
      <c r="P40" s="88">
        <v>-115</v>
      </c>
      <c r="Q40" s="88">
        <v>0</v>
      </c>
      <c r="R40" s="88">
        <v>0</v>
      </c>
      <c r="S40" s="116">
        <v>0</v>
      </c>
      <c r="U40" s="115">
        <v>-225</v>
      </c>
      <c r="V40" s="116">
        <v>66.819999999999993</v>
      </c>
      <c r="W40">
        <v>44.55</v>
      </c>
      <c r="X40">
        <v>-110</v>
      </c>
      <c r="Y40">
        <v>12.59</v>
      </c>
      <c r="Z40">
        <v>9.68</v>
      </c>
      <c r="AA40">
        <v>0</v>
      </c>
      <c r="AB40">
        <v>-115</v>
      </c>
    </row>
    <row r="41" spans="7:28">
      <c r="G41" t="s">
        <v>83</v>
      </c>
      <c r="H41" s="115">
        <v>112.33</v>
      </c>
      <c r="I41" s="88">
        <v>0</v>
      </c>
      <c r="J41" s="88">
        <v>0</v>
      </c>
      <c r="K41" s="88">
        <v>19.37</v>
      </c>
      <c r="L41" s="88">
        <v>11.62</v>
      </c>
      <c r="M41" s="116">
        <v>0</v>
      </c>
      <c r="N41" s="115">
        <v>0</v>
      </c>
      <c r="O41" s="88">
        <v>-110</v>
      </c>
      <c r="P41" s="88">
        <v>-10</v>
      </c>
      <c r="Q41" s="88">
        <v>0</v>
      </c>
      <c r="R41" s="88">
        <v>0</v>
      </c>
      <c r="S41" s="116">
        <v>0</v>
      </c>
      <c r="U41" s="115">
        <v>-120</v>
      </c>
      <c r="V41" s="116">
        <v>143.32</v>
      </c>
      <c r="W41">
        <v>112.33</v>
      </c>
      <c r="X41">
        <v>-110</v>
      </c>
      <c r="Y41">
        <v>11.62</v>
      </c>
      <c r="Z41">
        <v>19.37</v>
      </c>
      <c r="AA41">
        <v>0</v>
      </c>
      <c r="AB41">
        <v>-10</v>
      </c>
    </row>
    <row r="42" spans="7:28">
      <c r="G42" t="s">
        <v>84</v>
      </c>
      <c r="H42" s="115">
        <v>108.46</v>
      </c>
      <c r="I42" s="88">
        <v>0</v>
      </c>
      <c r="J42" s="88">
        <v>0</v>
      </c>
      <c r="K42" s="88">
        <v>24.21</v>
      </c>
      <c r="L42" s="88">
        <v>11.62</v>
      </c>
      <c r="M42" s="116">
        <v>0</v>
      </c>
      <c r="N42" s="115">
        <v>0</v>
      </c>
      <c r="O42" s="88">
        <v>-110</v>
      </c>
      <c r="P42" s="88">
        <v>-80</v>
      </c>
      <c r="Q42" s="88">
        <v>0</v>
      </c>
      <c r="R42" s="88">
        <v>0</v>
      </c>
      <c r="S42" s="116">
        <v>0</v>
      </c>
      <c r="U42" s="115">
        <v>-190</v>
      </c>
      <c r="V42" s="116">
        <v>144.29</v>
      </c>
      <c r="W42">
        <v>108.46</v>
      </c>
      <c r="X42">
        <v>-110</v>
      </c>
      <c r="Y42">
        <v>11.62</v>
      </c>
      <c r="Z42">
        <v>24.21</v>
      </c>
      <c r="AA42">
        <v>0</v>
      </c>
      <c r="AB42">
        <v>-80</v>
      </c>
    </row>
    <row r="43" spans="7:28">
      <c r="G43" t="s">
        <v>85</v>
      </c>
      <c r="H43" s="115">
        <v>185.93</v>
      </c>
      <c r="I43" s="88">
        <v>0</v>
      </c>
      <c r="J43" s="88">
        <v>0</v>
      </c>
      <c r="K43" s="88">
        <v>0</v>
      </c>
      <c r="L43" s="88">
        <v>26.15</v>
      </c>
      <c r="M43" s="116">
        <v>0</v>
      </c>
      <c r="N43" s="115">
        <v>0</v>
      </c>
      <c r="O43" s="88">
        <v>-110</v>
      </c>
      <c r="P43" s="88">
        <v>-10</v>
      </c>
      <c r="Q43" s="88">
        <v>0</v>
      </c>
      <c r="R43" s="88">
        <v>0</v>
      </c>
      <c r="S43" s="116">
        <v>0</v>
      </c>
      <c r="U43" s="115">
        <v>-120</v>
      </c>
      <c r="V43" s="116">
        <v>212.08</v>
      </c>
      <c r="W43">
        <v>185.93</v>
      </c>
      <c r="X43">
        <v>-110</v>
      </c>
      <c r="Y43">
        <v>26.15</v>
      </c>
      <c r="Z43">
        <v>0</v>
      </c>
      <c r="AA43">
        <v>0</v>
      </c>
      <c r="AB43">
        <v>-10</v>
      </c>
    </row>
    <row r="44" spans="7:28">
      <c r="G44" t="s">
        <v>86</v>
      </c>
      <c r="H44" s="115">
        <v>154.94999999999999</v>
      </c>
      <c r="I44" s="88">
        <v>0</v>
      </c>
      <c r="J44" s="88">
        <v>0</v>
      </c>
      <c r="K44" s="88">
        <v>0</v>
      </c>
      <c r="L44" s="88">
        <v>17.43</v>
      </c>
      <c r="M44" s="116">
        <v>0</v>
      </c>
      <c r="N44" s="115">
        <v>0</v>
      </c>
      <c r="O44" s="88">
        <v>-100</v>
      </c>
      <c r="P44" s="88">
        <v>-30</v>
      </c>
      <c r="Q44" s="88">
        <v>0</v>
      </c>
      <c r="R44" s="88">
        <v>0</v>
      </c>
      <c r="S44" s="116">
        <v>0</v>
      </c>
      <c r="U44" s="115">
        <v>-130</v>
      </c>
      <c r="V44" s="116">
        <v>172.38</v>
      </c>
      <c r="W44">
        <v>154.94999999999999</v>
      </c>
      <c r="X44">
        <v>-100</v>
      </c>
      <c r="Y44">
        <v>17.43</v>
      </c>
      <c r="Z44">
        <v>0</v>
      </c>
      <c r="AA44">
        <v>0</v>
      </c>
      <c r="AB44">
        <v>-30</v>
      </c>
    </row>
    <row r="45" spans="7:28">
      <c r="G45" t="s">
        <v>87</v>
      </c>
      <c r="H45" s="115">
        <v>232.42</v>
      </c>
      <c r="I45" s="88">
        <v>0</v>
      </c>
      <c r="J45" s="88">
        <v>0</v>
      </c>
      <c r="K45" s="88">
        <v>0</v>
      </c>
      <c r="L45" s="88">
        <v>18.399999999999999</v>
      </c>
      <c r="M45" s="116">
        <v>0</v>
      </c>
      <c r="N45" s="115">
        <v>0</v>
      </c>
      <c r="O45" s="88">
        <v>-25</v>
      </c>
      <c r="P45" s="88">
        <v>-30</v>
      </c>
      <c r="Q45" s="88">
        <v>0</v>
      </c>
      <c r="R45" s="88">
        <v>0</v>
      </c>
      <c r="S45" s="116">
        <v>0</v>
      </c>
      <c r="U45" s="115">
        <v>-55</v>
      </c>
      <c r="V45" s="116">
        <v>250.82</v>
      </c>
      <c r="W45">
        <v>232.42</v>
      </c>
      <c r="X45">
        <v>-25</v>
      </c>
      <c r="Y45">
        <v>18.399999999999999</v>
      </c>
      <c r="Z45">
        <v>0</v>
      </c>
      <c r="AA45">
        <v>0</v>
      </c>
      <c r="AB45">
        <v>-30</v>
      </c>
    </row>
    <row r="46" spans="7:28">
      <c r="G46" t="s">
        <v>88</v>
      </c>
      <c r="H46" s="115">
        <v>181.09</v>
      </c>
      <c r="I46" s="88">
        <v>0</v>
      </c>
      <c r="J46" s="88">
        <v>0</v>
      </c>
      <c r="K46" s="88">
        <v>9.68</v>
      </c>
      <c r="L46" s="88">
        <v>19.37</v>
      </c>
      <c r="M46" s="116">
        <v>0</v>
      </c>
      <c r="N46" s="115">
        <v>0</v>
      </c>
      <c r="O46" s="88">
        <v>-20</v>
      </c>
      <c r="P46" s="88">
        <v>-30</v>
      </c>
      <c r="Q46" s="88">
        <v>0</v>
      </c>
      <c r="R46" s="88">
        <v>0</v>
      </c>
      <c r="S46" s="116">
        <v>0</v>
      </c>
      <c r="U46" s="115">
        <v>-50</v>
      </c>
      <c r="V46" s="116">
        <v>210.14</v>
      </c>
      <c r="W46">
        <v>181.09</v>
      </c>
      <c r="X46">
        <v>-20</v>
      </c>
      <c r="Y46">
        <v>19.37</v>
      </c>
      <c r="Z46">
        <v>9.68</v>
      </c>
      <c r="AA46">
        <v>0</v>
      </c>
      <c r="AB46">
        <v>-30</v>
      </c>
    </row>
    <row r="47" spans="7:28">
      <c r="G47" t="s">
        <v>89</v>
      </c>
      <c r="H47" s="115">
        <v>190.78</v>
      </c>
      <c r="I47" s="88">
        <v>22.27</v>
      </c>
      <c r="J47" s="88">
        <v>0</v>
      </c>
      <c r="K47" s="88">
        <v>0</v>
      </c>
      <c r="L47" s="88">
        <v>22.76</v>
      </c>
      <c r="M47" s="116">
        <v>0</v>
      </c>
      <c r="N47" s="115">
        <v>0</v>
      </c>
      <c r="O47" s="88">
        <v>0</v>
      </c>
      <c r="P47" s="88">
        <v>-20</v>
      </c>
      <c r="Q47" s="88">
        <v>0</v>
      </c>
      <c r="R47" s="88">
        <v>0</v>
      </c>
      <c r="S47" s="116">
        <v>0</v>
      </c>
      <c r="U47" s="115">
        <v>-20</v>
      </c>
      <c r="V47" s="116">
        <v>235.81</v>
      </c>
      <c r="W47">
        <v>190.78</v>
      </c>
      <c r="X47">
        <v>22.27</v>
      </c>
      <c r="Y47">
        <v>22.76</v>
      </c>
      <c r="Z47">
        <v>0</v>
      </c>
      <c r="AA47">
        <v>0</v>
      </c>
      <c r="AB47">
        <v>-20</v>
      </c>
    </row>
    <row r="48" spans="7:28">
      <c r="G48" t="s">
        <v>90</v>
      </c>
      <c r="H48" s="115">
        <v>183.99</v>
      </c>
      <c r="I48" s="88">
        <v>14.53</v>
      </c>
      <c r="J48" s="88">
        <v>0</v>
      </c>
      <c r="K48" s="88">
        <v>0</v>
      </c>
      <c r="L48" s="88">
        <v>22.76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221.28</v>
      </c>
      <c r="W48">
        <v>183.99</v>
      </c>
      <c r="X48">
        <v>14.53</v>
      </c>
      <c r="Y48">
        <v>22.76</v>
      </c>
      <c r="Z48">
        <v>0</v>
      </c>
      <c r="AA48">
        <v>0</v>
      </c>
      <c r="AB48">
        <v>0</v>
      </c>
    </row>
    <row r="49" spans="7:28">
      <c r="G49" t="s">
        <v>91</v>
      </c>
      <c r="H49" s="115">
        <v>240.17</v>
      </c>
      <c r="I49" s="88">
        <v>53.26</v>
      </c>
      <c r="J49" s="88">
        <v>0</v>
      </c>
      <c r="K49" s="88">
        <v>9.68</v>
      </c>
      <c r="L49" s="88">
        <v>26.34</v>
      </c>
      <c r="M49" s="116">
        <v>0</v>
      </c>
      <c r="N49" s="115">
        <v>0</v>
      </c>
      <c r="O49" s="88">
        <v>0</v>
      </c>
      <c r="P49" s="88">
        <v>-30</v>
      </c>
      <c r="Q49" s="88">
        <v>0</v>
      </c>
      <c r="R49" s="88">
        <v>0</v>
      </c>
      <c r="S49" s="116">
        <v>0</v>
      </c>
      <c r="U49" s="115">
        <v>-30</v>
      </c>
      <c r="V49" s="116">
        <v>329.45</v>
      </c>
      <c r="W49">
        <v>240.17</v>
      </c>
      <c r="X49">
        <v>53.26</v>
      </c>
      <c r="Y49">
        <v>26.34</v>
      </c>
      <c r="Z49">
        <v>9.68</v>
      </c>
      <c r="AA49">
        <v>0</v>
      </c>
      <c r="AB49">
        <v>-30</v>
      </c>
    </row>
    <row r="50" spans="7:28">
      <c r="G50" t="s">
        <v>92</v>
      </c>
      <c r="H50" s="115">
        <v>231.45</v>
      </c>
      <c r="I50" s="88">
        <v>58.1</v>
      </c>
      <c r="J50" s="88">
        <v>0</v>
      </c>
      <c r="K50" s="88">
        <v>0</v>
      </c>
      <c r="L50" s="88">
        <v>20.05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309.60000000000002</v>
      </c>
      <c r="W50">
        <v>231.45</v>
      </c>
      <c r="X50">
        <v>58.1</v>
      </c>
      <c r="Y50">
        <v>20.05</v>
      </c>
      <c r="Z50">
        <v>0</v>
      </c>
      <c r="AA50">
        <v>0</v>
      </c>
      <c r="AB50">
        <v>0</v>
      </c>
    </row>
    <row r="51" spans="7:28">
      <c r="G51" t="s">
        <v>93</v>
      </c>
      <c r="H51" s="115">
        <v>273.08999999999997</v>
      </c>
      <c r="I51" s="88">
        <v>62.95</v>
      </c>
      <c r="J51" s="88">
        <v>0</v>
      </c>
      <c r="K51" s="88">
        <v>9.68</v>
      </c>
      <c r="L51" s="88">
        <v>22.95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368.67</v>
      </c>
      <c r="W51">
        <v>273.08999999999997</v>
      </c>
      <c r="X51">
        <v>62.95</v>
      </c>
      <c r="Y51">
        <v>22.95</v>
      </c>
      <c r="Z51">
        <v>9.68</v>
      </c>
      <c r="AA51">
        <v>0</v>
      </c>
      <c r="AB51">
        <v>0</v>
      </c>
    </row>
    <row r="52" spans="7:28">
      <c r="G52" t="s">
        <v>94</v>
      </c>
      <c r="H52" s="115">
        <v>246.95</v>
      </c>
      <c r="I52" s="88">
        <v>0</v>
      </c>
      <c r="J52" s="88">
        <v>0</v>
      </c>
      <c r="K52" s="88">
        <v>9.68</v>
      </c>
      <c r="L52" s="88">
        <v>22.95</v>
      </c>
      <c r="M52" s="116">
        <v>0</v>
      </c>
      <c r="N52" s="115">
        <v>0</v>
      </c>
      <c r="O52" s="88">
        <v>-15</v>
      </c>
      <c r="P52" s="88">
        <v>0</v>
      </c>
      <c r="Q52" s="88">
        <v>0</v>
      </c>
      <c r="R52" s="88">
        <v>0</v>
      </c>
      <c r="S52" s="116">
        <v>0</v>
      </c>
      <c r="U52" s="115">
        <v>-15</v>
      </c>
      <c r="V52" s="116">
        <v>279.58</v>
      </c>
      <c r="W52">
        <v>246.95</v>
      </c>
      <c r="X52">
        <v>-15</v>
      </c>
      <c r="Y52">
        <v>22.95</v>
      </c>
      <c r="Z52">
        <v>9.68</v>
      </c>
      <c r="AA52">
        <v>0</v>
      </c>
      <c r="AB52">
        <v>0</v>
      </c>
    </row>
    <row r="53" spans="7:28">
      <c r="G53" t="s">
        <v>95</v>
      </c>
      <c r="H53" s="115">
        <v>262.44</v>
      </c>
      <c r="I53" s="88">
        <v>0</v>
      </c>
      <c r="J53" s="88">
        <v>9.68</v>
      </c>
      <c r="K53" s="88">
        <v>19.37</v>
      </c>
      <c r="L53" s="88">
        <v>24.89</v>
      </c>
      <c r="M53" s="116">
        <v>0</v>
      </c>
      <c r="N53" s="115">
        <v>0</v>
      </c>
      <c r="O53" s="88">
        <v>-5</v>
      </c>
      <c r="P53" s="88">
        <v>0</v>
      </c>
      <c r="Q53" s="88">
        <v>0</v>
      </c>
      <c r="R53" s="88">
        <v>0</v>
      </c>
      <c r="S53" s="116">
        <v>0</v>
      </c>
      <c r="U53" s="115">
        <v>-5</v>
      </c>
      <c r="V53" s="116">
        <v>316.38</v>
      </c>
      <c r="W53">
        <v>262.44</v>
      </c>
      <c r="X53">
        <v>-5</v>
      </c>
      <c r="Y53">
        <v>24.89</v>
      </c>
      <c r="Z53">
        <v>19.37</v>
      </c>
      <c r="AA53">
        <v>0</v>
      </c>
      <c r="AB53">
        <v>9.68</v>
      </c>
    </row>
    <row r="54" spans="7:28">
      <c r="G54" t="s">
        <v>96</v>
      </c>
      <c r="H54" s="115">
        <v>252.75</v>
      </c>
      <c r="I54" s="88">
        <v>0</v>
      </c>
      <c r="J54" s="88">
        <v>0</v>
      </c>
      <c r="K54" s="88">
        <v>9.68</v>
      </c>
      <c r="L54" s="88">
        <v>24.89</v>
      </c>
      <c r="M54" s="116">
        <v>0</v>
      </c>
      <c r="N54" s="115">
        <v>0</v>
      </c>
      <c r="O54" s="88">
        <v>-55</v>
      </c>
      <c r="P54" s="88">
        <v>0</v>
      </c>
      <c r="Q54" s="88">
        <v>0</v>
      </c>
      <c r="R54" s="88">
        <v>0</v>
      </c>
      <c r="S54" s="116">
        <v>0</v>
      </c>
      <c r="U54" s="115">
        <v>-55</v>
      </c>
      <c r="V54" s="116">
        <v>287.32</v>
      </c>
      <c r="W54">
        <v>252.75</v>
      </c>
      <c r="X54">
        <v>-55</v>
      </c>
      <c r="Y54">
        <v>24.89</v>
      </c>
      <c r="Z54">
        <v>9.68</v>
      </c>
      <c r="AA54">
        <v>0</v>
      </c>
      <c r="AB54">
        <v>0</v>
      </c>
    </row>
    <row r="55" spans="7:28">
      <c r="G55" t="s">
        <v>97</v>
      </c>
      <c r="H55" s="115">
        <v>227.58</v>
      </c>
      <c r="I55" s="88">
        <v>0</v>
      </c>
      <c r="J55" s="88">
        <v>0</v>
      </c>
      <c r="K55" s="88">
        <v>9.68</v>
      </c>
      <c r="L55" s="88">
        <v>26.63</v>
      </c>
      <c r="M55" s="116">
        <v>0</v>
      </c>
      <c r="N55" s="115">
        <v>0</v>
      </c>
      <c r="O55" s="88">
        <v>-35</v>
      </c>
      <c r="P55" s="88">
        <v>-80</v>
      </c>
      <c r="Q55" s="88">
        <v>0</v>
      </c>
      <c r="R55" s="88">
        <v>0</v>
      </c>
      <c r="S55" s="116">
        <v>0</v>
      </c>
      <c r="U55" s="115">
        <v>-115</v>
      </c>
      <c r="V55" s="116">
        <v>263.89</v>
      </c>
      <c r="W55">
        <v>227.58</v>
      </c>
      <c r="X55">
        <v>-35</v>
      </c>
      <c r="Y55">
        <v>26.63</v>
      </c>
      <c r="Z55">
        <v>9.68</v>
      </c>
      <c r="AA55">
        <v>0</v>
      </c>
      <c r="AB55">
        <v>-80</v>
      </c>
    </row>
    <row r="56" spans="7:28">
      <c r="G56" t="s">
        <v>98</v>
      </c>
      <c r="H56" s="115">
        <v>236.29</v>
      </c>
      <c r="I56" s="88">
        <v>0</v>
      </c>
      <c r="J56" s="88">
        <v>0</v>
      </c>
      <c r="K56" s="88">
        <v>19.37</v>
      </c>
      <c r="L56" s="88">
        <v>20.14</v>
      </c>
      <c r="M56" s="116">
        <v>0</v>
      </c>
      <c r="N56" s="115">
        <v>0</v>
      </c>
      <c r="O56" s="88">
        <v>-42</v>
      </c>
      <c r="P56" s="88">
        <v>-105</v>
      </c>
      <c r="Q56" s="88">
        <v>0</v>
      </c>
      <c r="R56" s="88">
        <v>0</v>
      </c>
      <c r="S56" s="116">
        <v>0</v>
      </c>
      <c r="U56" s="115">
        <v>-147</v>
      </c>
      <c r="V56" s="116">
        <v>275.8</v>
      </c>
      <c r="W56">
        <v>236.29</v>
      </c>
      <c r="X56">
        <v>-42</v>
      </c>
      <c r="Y56">
        <v>20.14</v>
      </c>
      <c r="Z56">
        <v>19.37</v>
      </c>
      <c r="AA56">
        <v>0</v>
      </c>
      <c r="AB56">
        <v>-105</v>
      </c>
    </row>
    <row r="57" spans="7:28">
      <c r="G57" t="s">
        <v>99</v>
      </c>
      <c r="H57" s="115">
        <v>113.3</v>
      </c>
      <c r="I57" s="88">
        <v>0</v>
      </c>
      <c r="J57" s="88">
        <v>0</v>
      </c>
      <c r="K57" s="88">
        <v>19.37</v>
      </c>
      <c r="L57" s="88">
        <v>24.02</v>
      </c>
      <c r="M57" s="116">
        <v>0</v>
      </c>
      <c r="N57" s="115">
        <v>0</v>
      </c>
      <c r="O57" s="88">
        <v>-12</v>
      </c>
      <c r="P57" s="88">
        <v>-20</v>
      </c>
      <c r="Q57" s="88">
        <v>0</v>
      </c>
      <c r="R57" s="88">
        <v>0</v>
      </c>
      <c r="S57" s="116">
        <v>0</v>
      </c>
      <c r="U57" s="115">
        <v>-32</v>
      </c>
      <c r="V57" s="116">
        <v>156.69</v>
      </c>
      <c r="W57">
        <v>113.3</v>
      </c>
      <c r="X57">
        <v>-12</v>
      </c>
      <c r="Y57">
        <v>24.02</v>
      </c>
      <c r="Z57">
        <v>19.37</v>
      </c>
      <c r="AA57">
        <v>0</v>
      </c>
      <c r="AB57">
        <v>-20</v>
      </c>
    </row>
    <row r="58" spans="7:28">
      <c r="G58" t="s">
        <v>100</v>
      </c>
      <c r="H58" s="115">
        <v>109.43</v>
      </c>
      <c r="I58" s="88">
        <v>0</v>
      </c>
      <c r="J58" s="88">
        <v>0</v>
      </c>
      <c r="K58" s="88">
        <v>9.68</v>
      </c>
      <c r="L58" s="88">
        <v>24.02</v>
      </c>
      <c r="M58" s="116">
        <v>0</v>
      </c>
      <c r="N58" s="115">
        <v>0</v>
      </c>
      <c r="O58" s="88">
        <v>-13</v>
      </c>
      <c r="P58" s="88">
        <v>-25</v>
      </c>
      <c r="Q58" s="88">
        <v>0</v>
      </c>
      <c r="R58" s="88">
        <v>0</v>
      </c>
      <c r="S58" s="116">
        <v>0</v>
      </c>
      <c r="U58" s="115">
        <v>-38</v>
      </c>
      <c r="V58" s="116">
        <v>143.13</v>
      </c>
      <c r="W58">
        <v>109.43</v>
      </c>
      <c r="X58">
        <v>-13</v>
      </c>
      <c r="Y58">
        <v>24.02</v>
      </c>
      <c r="Z58">
        <v>9.68</v>
      </c>
      <c r="AA58">
        <v>0</v>
      </c>
      <c r="AB58">
        <v>-25</v>
      </c>
    </row>
    <row r="59" spans="7:28">
      <c r="G59" t="s">
        <v>101</v>
      </c>
      <c r="H59" s="115">
        <v>146.22999999999999</v>
      </c>
      <c r="I59" s="88">
        <v>0</v>
      </c>
      <c r="J59" s="88">
        <v>0</v>
      </c>
      <c r="K59" s="88">
        <v>9.68</v>
      </c>
      <c r="L59" s="88">
        <v>24.89</v>
      </c>
      <c r="M59" s="116">
        <v>0</v>
      </c>
      <c r="N59" s="115">
        <v>0</v>
      </c>
      <c r="O59" s="88">
        <v>0</v>
      </c>
      <c r="P59" s="88">
        <v>-15</v>
      </c>
      <c r="Q59" s="88">
        <v>0</v>
      </c>
      <c r="R59" s="88">
        <v>0</v>
      </c>
      <c r="S59" s="116">
        <v>0</v>
      </c>
      <c r="U59" s="115">
        <v>-15</v>
      </c>
      <c r="V59" s="116">
        <v>180.8</v>
      </c>
      <c r="W59">
        <v>146.22999999999999</v>
      </c>
      <c r="X59">
        <v>0</v>
      </c>
      <c r="Y59">
        <v>24.89</v>
      </c>
      <c r="Z59">
        <v>9.68</v>
      </c>
      <c r="AA59">
        <v>0</v>
      </c>
      <c r="AB59">
        <v>-15</v>
      </c>
    </row>
    <row r="60" spans="7:28">
      <c r="G60" t="s">
        <v>102</v>
      </c>
      <c r="H60" s="115">
        <v>140.41</v>
      </c>
      <c r="I60" s="88">
        <v>27.12</v>
      </c>
      <c r="J60" s="88">
        <v>0</v>
      </c>
      <c r="K60" s="88">
        <v>19.37</v>
      </c>
      <c r="L60" s="88">
        <v>24.89</v>
      </c>
      <c r="M60" s="116">
        <v>0</v>
      </c>
      <c r="N60" s="115">
        <v>0</v>
      </c>
      <c r="O60" s="88">
        <v>0</v>
      </c>
      <c r="P60" s="88">
        <v>-15</v>
      </c>
      <c r="Q60" s="88">
        <v>0</v>
      </c>
      <c r="R60" s="88">
        <v>0</v>
      </c>
      <c r="S60" s="116">
        <v>0</v>
      </c>
      <c r="U60" s="115">
        <v>-15</v>
      </c>
      <c r="V60" s="116">
        <v>211.79</v>
      </c>
      <c r="W60">
        <v>140.41</v>
      </c>
      <c r="X60">
        <v>27.12</v>
      </c>
      <c r="Y60">
        <v>24.89</v>
      </c>
      <c r="Z60">
        <v>19.37</v>
      </c>
      <c r="AA60">
        <v>0</v>
      </c>
      <c r="AB60">
        <v>-15</v>
      </c>
    </row>
    <row r="61" spans="7:28">
      <c r="G61" t="s">
        <v>103</v>
      </c>
      <c r="H61" s="115">
        <v>217.89</v>
      </c>
      <c r="I61" s="88">
        <v>24.21</v>
      </c>
      <c r="J61" s="88">
        <v>0</v>
      </c>
      <c r="K61" s="88">
        <v>9.68</v>
      </c>
      <c r="L61" s="88">
        <v>25.18</v>
      </c>
      <c r="M61" s="116">
        <v>0</v>
      </c>
      <c r="N61" s="115">
        <v>0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-20</v>
      </c>
      <c r="V61" s="116">
        <v>276.95999999999998</v>
      </c>
      <c r="W61">
        <v>217.89</v>
      </c>
      <c r="X61">
        <v>24.21</v>
      </c>
      <c r="Y61">
        <v>25.18</v>
      </c>
      <c r="Z61">
        <v>9.68</v>
      </c>
      <c r="AA61">
        <v>0</v>
      </c>
      <c r="AB61">
        <v>-20</v>
      </c>
    </row>
    <row r="62" spans="7:28">
      <c r="G62" t="s">
        <v>104</v>
      </c>
      <c r="H62" s="115">
        <v>217.89</v>
      </c>
      <c r="I62" s="88">
        <v>0</v>
      </c>
      <c r="J62" s="88">
        <v>0</v>
      </c>
      <c r="K62" s="88">
        <v>9.68</v>
      </c>
      <c r="L62" s="88">
        <v>20.82</v>
      </c>
      <c r="M62" s="116">
        <v>0</v>
      </c>
      <c r="N62" s="115">
        <v>0</v>
      </c>
      <c r="O62" s="88">
        <v>-10</v>
      </c>
      <c r="P62" s="88">
        <v>-20</v>
      </c>
      <c r="Q62" s="88">
        <v>0</v>
      </c>
      <c r="R62" s="88">
        <v>0</v>
      </c>
      <c r="S62" s="116">
        <v>0</v>
      </c>
      <c r="U62" s="115">
        <v>-30</v>
      </c>
      <c r="V62" s="116">
        <v>248.39</v>
      </c>
      <c r="W62">
        <v>217.89</v>
      </c>
      <c r="X62">
        <v>-10</v>
      </c>
      <c r="Y62">
        <v>20.82</v>
      </c>
      <c r="Z62">
        <v>9.68</v>
      </c>
      <c r="AA62">
        <v>0</v>
      </c>
      <c r="AB62">
        <v>-20</v>
      </c>
    </row>
    <row r="63" spans="7:28">
      <c r="G63" t="s">
        <v>105</v>
      </c>
      <c r="H63" s="115">
        <v>163.66999999999999</v>
      </c>
      <c r="I63" s="88">
        <v>9.68</v>
      </c>
      <c r="J63" s="88">
        <v>0</v>
      </c>
      <c r="K63" s="88">
        <v>9.68</v>
      </c>
      <c r="L63" s="88">
        <v>20.92</v>
      </c>
      <c r="M63" s="116">
        <v>0</v>
      </c>
      <c r="N63" s="115">
        <v>0</v>
      </c>
      <c r="O63" s="88">
        <v>0</v>
      </c>
      <c r="P63" s="88">
        <v>-85</v>
      </c>
      <c r="Q63" s="88">
        <v>0</v>
      </c>
      <c r="R63" s="88">
        <v>0</v>
      </c>
      <c r="S63" s="116">
        <v>0</v>
      </c>
      <c r="U63" s="115">
        <v>-85</v>
      </c>
      <c r="V63" s="116">
        <v>203.95</v>
      </c>
      <c r="W63">
        <v>163.66999999999999</v>
      </c>
      <c r="X63">
        <v>9.68</v>
      </c>
      <c r="Y63">
        <v>20.92</v>
      </c>
      <c r="Z63">
        <v>9.68</v>
      </c>
      <c r="AA63">
        <v>0</v>
      </c>
      <c r="AB63">
        <v>-85</v>
      </c>
    </row>
    <row r="64" spans="7:28">
      <c r="G64" t="s">
        <v>106</v>
      </c>
      <c r="H64" s="115">
        <v>171.41</v>
      </c>
      <c r="I64" s="88">
        <v>9.68</v>
      </c>
      <c r="J64" s="88">
        <v>0</v>
      </c>
      <c r="K64" s="88">
        <v>19.37</v>
      </c>
      <c r="L64" s="88">
        <v>20.92</v>
      </c>
      <c r="M64" s="116">
        <v>0</v>
      </c>
      <c r="N64" s="115">
        <v>0</v>
      </c>
      <c r="O64" s="88">
        <v>0</v>
      </c>
      <c r="P64" s="88">
        <v>-20</v>
      </c>
      <c r="Q64" s="88">
        <v>0</v>
      </c>
      <c r="R64" s="88">
        <v>0</v>
      </c>
      <c r="S64" s="116">
        <v>0</v>
      </c>
      <c r="U64" s="115">
        <v>-20</v>
      </c>
      <c r="V64" s="116">
        <v>221.38</v>
      </c>
      <c r="W64">
        <v>171.41</v>
      </c>
      <c r="X64">
        <v>9.68</v>
      </c>
      <c r="Y64">
        <v>20.92</v>
      </c>
      <c r="Z64">
        <v>19.37</v>
      </c>
      <c r="AA64">
        <v>0</v>
      </c>
      <c r="AB64">
        <v>-20</v>
      </c>
    </row>
    <row r="65" spans="7:28">
      <c r="G65" t="s">
        <v>107</v>
      </c>
      <c r="H65" s="115">
        <v>175.27</v>
      </c>
      <c r="I65" s="88">
        <v>0</v>
      </c>
      <c r="J65" s="88">
        <v>24.21</v>
      </c>
      <c r="K65" s="88">
        <v>19.37</v>
      </c>
      <c r="L65" s="88">
        <v>23.73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242.58</v>
      </c>
      <c r="W65">
        <v>175.27</v>
      </c>
      <c r="X65">
        <v>0</v>
      </c>
      <c r="Y65">
        <v>23.73</v>
      </c>
      <c r="Z65">
        <v>19.37</v>
      </c>
      <c r="AA65">
        <v>0</v>
      </c>
      <c r="AB65">
        <v>24.21</v>
      </c>
    </row>
    <row r="66" spans="7:28">
      <c r="G66" t="s">
        <v>108</v>
      </c>
      <c r="H66" s="115">
        <v>174.32</v>
      </c>
      <c r="I66" s="88">
        <v>0</v>
      </c>
      <c r="J66" s="88">
        <v>19.37</v>
      </c>
      <c r="K66" s="88">
        <v>9.68</v>
      </c>
      <c r="L66" s="88">
        <v>23.24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226.61</v>
      </c>
      <c r="W66">
        <v>174.32</v>
      </c>
      <c r="X66">
        <v>0</v>
      </c>
      <c r="Y66">
        <v>23.24</v>
      </c>
      <c r="Z66">
        <v>9.68</v>
      </c>
      <c r="AA66">
        <v>0</v>
      </c>
      <c r="AB66">
        <v>19.37</v>
      </c>
    </row>
    <row r="67" spans="7:28">
      <c r="G67" t="s">
        <v>109</v>
      </c>
      <c r="H67" s="115">
        <v>140.41999999999999</v>
      </c>
      <c r="I67" s="88">
        <v>48.42</v>
      </c>
      <c r="J67" s="88">
        <v>38.74</v>
      </c>
      <c r="K67" s="88">
        <v>33.89</v>
      </c>
      <c r="L67" s="88">
        <v>25.18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286.64999999999998</v>
      </c>
      <c r="W67">
        <v>140.41999999999999</v>
      </c>
      <c r="X67">
        <v>48.42</v>
      </c>
      <c r="Y67">
        <v>25.18</v>
      </c>
      <c r="Z67">
        <v>33.89</v>
      </c>
      <c r="AA67">
        <v>0</v>
      </c>
      <c r="AB67">
        <v>38.74</v>
      </c>
    </row>
    <row r="68" spans="7:28">
      <c r="G68" t="s">
        <v>110</v>
      </c>
      <c r="H68" s="115">
        <v>136.54</v>
      </c>
      <c r="I68" s="88">
        <v>29.05</v>
      </c>
      <c r="J68" s="88">
        <v>38.74</v>
      </c>
      <c r="K68" s="88">
        <v>48.42</v>
      </c>
      <c r="L68" s="88">
        <v>19.850000000000001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272.60000000000002</v>
      </c>
      <c r="W68">
        <v>136.54</v>
      </c>
      <c r="X68">
        <v>29.05</v>
      </c>
      <c r="Y68">
        <v>19.850000000000001</v>
      </c>
      <c r="Z68">
        <v>48.42</v>
      </c>
      <c r="AA68">
        <v>0</v>
      </c>
      <c r="AB68">
        <v>38.74</v>
      </c>
    </row>
    <row r="69" spans="7:28">
      <c r="G69" t="s">
        <v>111</v>
      </c>
      <c r="H69" s="115">
        <v>73.599999999999994</v>
      </c>
      <c r="I69" s="88">
        <v>29.05</v>
      </c>
      <c r="J69" s="88">
        <v>29.05</v>
      </c>
      <c r="K69" s="88">
        <v>43.58</v>
      </c>
      <c r="L69" s="88">
        <v>22.27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197.55</v>
      </c>
      <c r="W69">
        <v>73.599999999999994</v>
      </c>
      <c r="X69">
        <v>29.05</v>
      </c>
      <c r="Y69">
        <v>22.27</v>
      </c>
      <c r="Z69">
        <v>43.58</v>
      </c>
      <c r="AA69">
        <v>0</v>
      </c>
      <c r="AB69">
        <v>29.05</v>
      </c>
    </row>
    <row r="70" spans="7:28">
      <c r="G70" t="s">
        <v>112</v>
      </c>
      <c r="H70" s="115">
        <v>95.88</v>
      </c>
      <c r="I70" s="88">
        <v>9.68</v>
      </c>
      <c r="J70" s="88">
        <v>29.05</v>
      </c>
      <c r="K70" s="88">
        <v>38.74</v>
      </c>
      <c r="L70" s="88">
        <v>21.3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194.65</v>
      </c>
      <c r="W70">
        <v>95.88</v>
      </c>
      <c r="X70">
        <v>9.68</v>
      </c>
      <c r="Y70">
        <v>21.3</v>
      </c>
      <c r="Z70">
        <v>38.74</v>
      </c>
      <c r="AA70">
        <v>0</v>
      </c>
      <c r="AB70">
        <v>29.05</v>
      </c>
    </row>
    <row r="71" spans="7:28">
      <c r="G71" t="s">
        <v>113</v>
      </c>
      <c r="H71" s="115">
        <v>31.96</v>
      </c>
      <c r="I71" s="88">
        <v>29.05</v>
      </c>
      <c r="J71" s="88">
        <v>0</v>
      </c>
      <c r="K71" s="88">
        <v>33.9</v>
      </c>
      <c r="L71" s="88">
        <v>19.850000000000001</v>
      </c>
      <c r="M71" s="116">
        <v>0</v>
      </c>
      <c r="N71" s="115">
        <v>0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>
        <v>-30</v>
      </c>
      <c r="V71" s="116">
        <v>114.76</v>
      </c>
      <c r="W71">
        <v>31.96</v>
      </c>
      <c r="X71">
        <v>29.05</v>
      </c>
      <c r="Y71">
        <v>19.850000000000001</v>
      </c>
      <c r="Z71">
        <v>33.9</v>
      </c>
      <c r="AA71">
        <v>0</v>
      </c>
      <c r="AB71">
        <v>-30</v>
      </c>
    </row>
    <row r="72" spans="7:28">
      <c r="G72" t="s">
        <v>114</v>
      </c>
      <c r="H72" s="115">
        <v>75.540000000000006</v>
      </c>
      <c r="I72" s="88">
        <v>4.84</v>
      </c>
      <c r="J72" s="88">
        <v>0</v>
      </c>
      <c r="K72" s="88">
        <v>48.42</v>
      </c>
      <c r="L72" s="88">
        <v>18.88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147.68</v>
      </c>
      <c r="W72">
        <v>75.540000000000006</v>
      </c>
      <c r="X72">
        <v>4.84</v>
      </c>
      <c r="Y72">
        <v>18.88</v>
      </c>
      <c r="Z72">
        <v>48.42</v>
      </c>
      <c r="AA72">
        <v>0</v>
      </c>
      <c r="AB72">
        <v>0</v>
      </c>
    </row>
    <row r="73" spans="7:28">
      <c r="G73" t="s">
        <v>115</v>
      </c>
      <c r="H73" s="115">
        <v>54.23</v>
      </c>
      <c r="I73" s="88">
        <v>0</v>
      </c>
      <c r="J73" s="88">
        <v>58.11</v>
      </c>
      <c r="K73" s="88">
        <v>29.05</v>
      </c>
      <c r="L73" s="88">
        <v>21.98</v>
      </c>
      <c r="M73" s="116">
        <v>0</v>
      </c>
      <c r="N73" s="115">
        <v>0</v>
      </c>
      <c r="O73" s="88">
        <v>-10</v>
      </c>
      <c r="P73" s="88">
        <v>0</v>
      </c>
      <c r="Q73" s="88">
        <v>0</v>
      </c>
      <c r="R73" s="88">
        <v>0</v>
      </c>
      <c r="S73" s="116">
        <v>0</v>
      </c>
      <c r="U73" s="115">
        <v>-10</v>
      </c>
      <c r="V73" s="116">
        <v>163.37</v>
      </c>
      <c r="W73">
        <v>54.23</v>
      </c>
      <c r="X73">
        <v>-10</v>
      </c>
      <c r="Y73">
        <v>21.98</v>
      </c>
      <c r="Z73">
        <v>29.05</v>
      </c>
      <c r="AA73">
        <v>0</v>
      </c>
      <c r="AB73">
        <v>58.11</v>
      </c>
    </row>
    <row r="74" spans="7:28">
      <c r="G74" t="s">
        <v>116</v>
      </c>
      <c r="H74" s="115">
        <v>83.29</v>
      </c>
      <c r="I74" s="88">
        <v>33.89</v>
      </c>
      <c r="J74" s="88">
        <v>72.63</v>
      </c>
      <c r="K74" s="88">
        <v>19.37</v>
      </c>
      <c r="L74" s="88">
        <v>16.46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225.64</v>
      </c>
      <c r="W74">
        <v>83.29</v>
      </c>
      <c r="X74">
        <v>33.89</v>
      </c>
      <c r="Y74">
        <v>16.46</v>
      </c>
      <c r="Z74">
        <v>19.37</v>
      </c>
      <c r="AA74">
        <v>0</v>
      </c>
      <c r="AB74">
        <v>72.63</v>
      </c>
    </row>
    <row r="75" spans="7:28">
      <c r="G75" t="s">
        <v>117</v>
      </c>
      <c r="H75" s="115">
        <v>145.25</v>
      </c>
      <c r="I75" s="88">
        <v>38.74</v>
      </c>
      <c r="J75" s="88">
        <v>43.58</v>
      </c>
      <c r="K75" s="88">
        <v>19.37</v>
      </c>
      <c r="L75" s="88">
        <v>17.920000000000002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264.86</v>
      </c>
      <c r="W75">
        <v>145.25</v>
      </c>
      <c r="X75">
        <v>38.74</v>
      </c>
      <c r="Y75">
        <v>17.920000000000002</v>
      </c>
      <c r="Z75">
        <v>19.37</v>
      </c>
      <c r="AA75">
        <v>0</v>
      </c>
      <c r="AB75">
        <v>43.58</v>
      </c>
    </row>
    <row r="76" spans="7:28">
      <c r="G76" t="s">
        <v>118</v>
      </c>
      <c r="H76" s="115">
        <v>115.23</v>
      </c>
      <c r="I76" s="88">
        <v>48.42</v>
      </c>
      <c r="J76" s="88">
        <v>67.790000000000006</v>
      </c>
      <c r="K76" s="88">
        <v>38.74</v>
      </c>
      <c r="L76" s="88">
        <v>16.95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287.13</v>
      </c>
      <c r="W76">
        <v>115.23</v>
      </c>
      <c r="X76">
        <v>48.42</v>
      </c>
      <c r="Y76">
        <v>16.95</v>
      </c>
      <c r="Z76">
        <v>38.74</v>
      </c>
      <c r="AA76">
        <v>0</v>
      </c>
      <c r="AB76">
        <v>67.790000000000006</v>
      </c>
    </row>
    <row r="77" spans="7:28">
      <c r="G77" t="s">
        <v>119</v>
      </c>
      <c r="H77" s="115">
        <v>63.91</v>
      </c>
      <c r="I77" s="88">
        <v>0</v>
      </c>
      <c r="J77" s="88">
        <v>96.84</v>
      </c>
      <c r="K77" s="88">
        <v>38.74</v>
      </c>
      <c r="L77" s="88">
        <v>15.98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215.47</v>
      </c>
      <c r="W77">
        <v>63.91</v>
      </c>
      <c r="X77">
        <v>0</v>
      </c>
      <c r="Y77">
        <v>15.98</v>
      </c>
      <c r="Z77">
        <v>38.74</v>
      </c>
      <c r="AA77">
        <v>0</v>
      </c>
      <c r="AB77">
        <v>96.84</v>
      </c>
    </row>
    <row r="78" spans="7:28">
      <c r="G78" t="s">
        <v>120</v>
      </c>
      <c r="H78" s="115">
        <v>50.36</v>
      </c>
      <c r="I78" s="88">
        <v>0</v>
      </c>
      <c r="J78" s="88">
        <v>48.42</v>
      </c>
      <c r="K78" s="88">
        <v>19.37</v>
      </c>
      <c r="L78" s="88">
        <v>16.46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134.61000000000001</v>
      </c>
      <c r="W78">
        <v>50.36</v>
      </c>
      <c r="X78">
        <v>0</v>
      </c>
      <c r="Y78">
        <v>16.46</v>
      </c>
      <c r="Z78">
        <v>19.37</v>
      </c>
      <c r="AA78">
        <v>0</v>
      </c>
      <c r="AB78">
        <v>48.42</v>
      </c>
    </row>
    <row r="79" spans="7:28">
      <c r="G79" t="s">
        <v>121</v>
      </c>
      <c r="H79" s="115">
        <v>13.56</v>
      </c>
      <c r="I79" s="88">
        <v>0</v>
      </c>
      <c r="J79" s="88">
        <v>0</v>
      </c>
      <c r="K79" s="88">
        <v>19.37</v>
      </c>
      <c r="L79" s="88">
        <v>20.82</v>
      </c>
      <c r="M79" s="116">
        <v>0</v>
      </c>
      <c r="N79" s="115">
        <v>0</v>
      </c>
      <c r="O79" s="88">
        <v>-35</v>
      </c>
      <c r="P79" s="88">
        <v>0</v>
      </c>
      <c r="Q79" s="88">
        <v>0</v>
      </c>
      <c r="R79" s="88">
        <v>0</v>
      </c>
      <c r="S79" s="116">
        <v>0</v>
      </c>
      <c r="U79" s="115">
        <v>-35</v>
      </c>
      <c r="V79" s="116">
        <v>53.75</v>
      </c>
      <c r="W79">
        <v>13.56</v>
      </c>
      <c r="X79">
        <v>-35</v>
      </c>
      <c r="Y79">
        <v>20.82</v>
      </c>
      <c r="Z79">
        <v>19.37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53.26</v>
      </c>
      <c r="K80" s="88">
        <v>19.37</v>
      </c>
      <c r="L80" s="88">
        <v>1.98</v>
      </c>
      <c r="M80" s="116">
        <v>0</v>
      </c>
      <c r="N80" s="115">
        <v>-16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-16</v>
      </c>
      <c r="V80" s="116">
        <v>74.61</v>
      </c>
      <c r="W80">
        <v>-16</v>
      </c>
      <c r="X80">
        <v>0</v>
      </c>
      <c r="Y80">
        <v>1.98</v>
      </c>
      <c r="Z80">
        <v>19.37</v>
      </c>
      <c r="AA80">
        <v>0</v>
      </c>
      <c r="AB80">
        <v>53.26</v>
      </c>
    </row>
    <row r="81" spans="7:28">
      <c r="G81" t="s">
        <v>123</v>
      </c>
      <c r="H81" s="115">
        <v>0</v>
      </c>
      <c r="I81" s="88">
        <v>0</v>
      </c>
      <c r="J81" s="88">
        <v>29.05</v>
      </c>
      <c r="K81" s="88">
        <v>9.68</v>
      </c>
      <c r="L81" s="88">
        <v>14.76</v>
      </c>
      <c r="M81" s="116">
        <v>0</v>
      </c>
      <c r="N81" s="115">
        <v>-46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-46</v>
      </c>
      <c r="V81" s="116">
        <v>53.49</v>
      </c>
      <c r="W81">
        <v>-46</v>
      </c>
      <c r="X81">
        <v>0</v>
      </c>
      <c r="Y81">
        <v>14.76</v>
      </c>
      <c r="Z81">
        <v>9.68</v>
      </c>
      <c r="AA81">
        <v>0</v>
      </c>
      <c r="AB81">
        <v>29.05</v>
      </c>
    </row>
    <row r="82" spans="7:28">
      <c r="G82" t="s">
        <v>124</v>
      </c>
      <c r="H82" s="115">
        <v>0</v>
      </c>
      <c r="I82" s="88">
        <v>0</v>
      </c>
      <c r="J82" s="88">
        <v>29.06</v>
      </c>
      <c r="K82" s="88">
        <v>9.68</v>
      </c>
      <c r="L82" s="88">
        <v>17.43</v>
      </c>
      <c r="M82" s="116">
        <v>0</v>
      </c>
      <c r="N82" s="115">
        <v>-12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-12</v>
      </c>
      <c r="V82" s="116">
        <v>56.17</v>
      </c>
      <c r="W82">
        <v>-12</v>
      </c>
      <c r="X82">
        <v>0</v>
      </c>
      <c r="Y82">
        <v>17.43</v>
      </c>
      <c r="Z82">
        <v>9.68</v>
      </c>
      <c r="AA82">
        <v>0</v>
      </c>
      <c r="AB82">
        <v>29.06</v>
      </c>
    </row>
    <row r="83" spans="7:28">
      <c r="G83" t="s">
        <v>125</v>
      </c>
      <c r="H83" s="115">
        <v>0</v>
      </c>
      <c r="I83" s="88">
        <v>0</v>
      </c>
      <c r="J83" s="88">
        <v>19.37</v>
      </c>
      <c r="K83" s="88">
        <v>9.68</v>
      </c>
      <c r="L83" s="88">
        <v>0</v>
      </c>
      <c r="M83" s="116">
        <v>0</v>
      </c>
      <c r="N83" s="115">
        <v>-71</v>
      </c>
      <c r="O83" s="88">
        <v>-10</v>
      </c>
      <c r="P83" s="88">
        <v>0</v>
      </c>
      <c r="Q83" s="88">
        <v>0</v>
      </c>
      <c r="R83" s="88">
        <v>0</v>
      </c>
      <c r="S83" s="116">
        <v>0</v>
      </c>
      <c r="U83" s="115">
        <v>-81</v>
      </c>
      <c r="V83" s="116">
        <v>29.05</v>
      </c>
      <c r="W83">
        <v>-71</v>
      </c>
      <c r="X83">
        <v>-10</v>
      </c>
      <c r="Y83">
        <v>0</v>
      </c>
      <c r="Z83">
        <v>9.68</v>
      </c>
      <c r="AA83">
        <v>0</v>
      </c>
      <c r="AB83">
        <v>19.37</v>
      </c>
    </row>
    <row r="84" spans="7:28">
      <c r="G84" t="s">
        <v>126</v>
      </c>
      <c r="H84" s="115">
        <v>0</v>
      </c>
      <c r="I84" s="88">
        <v>0</v>
      </c>
      <c r="J84" s="88">
        <v>62.95</v>
      </c>
      <c r="K84" s="88">
        <v>29.05</v>
      </c>
      <c r="L84" s="88">
        <v>0</v>
      </c>
      <c r="M84" s="116">
        <v>0</v>
      </c>
      <c r="N84" s="115">
        <v>-40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-50</v>
      </c>
      <c r="V84" s="116">
        <v>92</v>
      </c>
      <c r="W84">
        <v>-40</v>
      </c>
      <c r="X84">
        <v>-10</v>
      </c>
      <c r="Y84">
        <v>0</v>
      </c>
      <c r="Z84">
        <v>29.05</v>
      </c>
      <c r="AA84">
        <v>0</v>
      </c>
      <c r="AB84">
        <v>62.95</v>
      </c>
    </row>
    <row r="85" spans="7:28">
      <c r="G85" t="s">
        <v>127</v>
      </c>
      <c r="H85" s="115">
        <v>44.55</v>
      </c>
      <c r="I85" s="88">
        <v>0</v>
      </c>
      <c r="J85" s="88">
        <v>67.790000000000006</v>
      </c>
      <c r="K85" s="88">
        <v>9.68</v>
      </c>
      <c r="L85" s="88">
        <v>18.399999999999999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140.41999999999999</v>
      </c>
      <c r="W85">
        <v>44.55</v>
      </c>
      <c r="X85">
        <v>0</v>
      </c>
      <c r="Y85">
        <v>18.399999999999999</v>
      </c>
      <c r="Z85">
        <v>9.68</v>
      </c>
      <c r="AA85">
        <v>0</v>
      </c>
      <c r="AB85">
        <v>67.790000000000006</v>
      </c>
    </row>
    <row r="86" spans="7:28">
      <c r="G86" t="s">
        <v>128</v>
      </c>
      <c r="H86" s="115">
        <v>39.700000000000003</v>
      </c>
      <c r="I86" s="88">
        <v>0</v>
      </c>
      <c r="J86" s="88">
        <v>67.8</v>
      </c>
      <c r="K86" s="88">
        <v>9.68</v>
      </c>
      <c r="L86" s="88">
        <v>0</v>
      </c>
      <c r="M86" s="116">
        <v>0</v>
      </c>
      <c r="N86" s="115">
        <v>0</v>
      </c>
      <c r="O86" s="88">
        <v>-20</v>
      </c>
      <c r="P86" s="88">
        <v>0</v>
      </c>
      <c r="Q86" s="88">
        <v>0</v>
      </c>
      <c r="R86" s="88">
        <v>0</v>
      </c>
      <c r="S86" s="116">
        <v>0</v>
      </c>
      <c r="U86" s="115">
        <v>-20</v>
      </c>
      <c r="V86" s="116">
        <v>117.18</v>
      </c>
      <c r="W86">
        <v>39.700000000000003</v>
      </c>
      <c r="X86">
        <v>-20</v>
      </c>
      <c r="Y86">
        <v>0</v>
      </c>
      <c r="Z86">
        <v>9.68</v>
      </c>
      <c r="AA86">
        <v>0</v>
      </c>
      <c r="AB86">
        <v>67.8</v>
      </c>
    </row>
    <row r="87" spans="7:28">
      <c r="G87" t="s">
        <v>129</v>
      </c>
      <c r="H87" s="115">
        <v>92.97</v>
      </c>
      <c r="I87" s="88">
        <v>33.89</v>
      </c>
      <c r="J87" s="88">
        <v>116.21</v>
      </c>
      <c r="K87" s="88">
        <v>9.68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252.75</v>
      </c>
      <c r="W87">
        <v>92.97</v>
      </c>
      <c r="X87">
        <v>33.89</v>
      </c>
      <c r="Y87">
        <v>0</v>
      </c>
      <c r="Z87">
        <v>9.68</v>
      </c>
      <c r="AA87">
        <v>0</v>
      </c>
      <c r="AB87">
        <v>116.21</v>
      </c>
    </row>
    <row r="88" spans="7:28">
      <c r="G88" t="s">
        <v>130</v>
      </c>
      <c r="H88" s="115">
        <v>75.489999999999995</v>
      </c>
      <c r="I88" s="88">
        <v>48.42</v>
      </c>
      <c r="J88" s="88">
        <v>116.21</v>
      </c>
      <c r="K88" s="88">
        <v>9.68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249.8</v>
      </c>
      <c r="W88">
        <v>75.489999999999995</v>
      </c>
      <c r="X88">
        <v>48.42</v>
      </c>
      <c r="Y88">
        <v>0</v>
      </c>
      <c r="Z88">
        <v>9.68</v>
      </c>
      <c r="AA88">
        <v>0</v>
      </c>
      <c r="AB88">
        <v>116.21</v>
      </c>
    </row>
    <row r="89" spans="7:28">
      <c r="G89" t="s">
        <v>131</v>
      </c>
      <c r="H89" s="115">
        <v>74.569999999999993</v>
      </c>
      <c r="I89" s="88">
        <v>38.74</v>
      </c>
      <c r="J89" s="88">
        <v>96.84</v>
      </c>
      <c r="K89" s="88">
        <v>9.68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219.83</v>
      </c>
      <c r="W89">
        <v>74.569999999999993</v>
      </c>
      <c r="X89">
        <v>38.74</v>
      </c>
      <c r="Y89">
        <v>0</v>
      </c>
      <c r="Z89">
        <v>9.68</v>
      </c>
      <c r="AA89">
        <v>0</v>
      </c>
      <c r="AB89">
        <v>96.84</v>
      </c>
    </row>
    <row r="90" spans="7:28">
      <c r="G90" t="s">
        <v>132</v>
      </c>
      <c r="H90" s="115">
        <v>52.29</v>
      </c>
      <c r="I90" s="88">
        <v>9.68</v>
      </c>
      <c r="J90" s="88">
        <v>96.85</v>
      </c>
      <c r="K90" s="88">
        <v>9.68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168.5</v>
      </c>
      <c r="W90">
        <v>52.29</v>
      </c>
      <c r="X90">
        <v>9.68</v>
      </c>
      <c r="Y90">
        <v>0</v>
      </c>
      <c r="Z90">
        <v>9.68</v>
      </c>
      <c r="AA90">
        <v>0</v>
      </c>
      <c r="AB90">
        <v>96.85</v>
      </c>
    </row>
    <row r="91" spans="7:28">
      <c r="G91" t="s">
        <v>133</v>
      </c>
      <c r="H91" s="115">
        <v>45.51</v>
      </c>
      <c r="I91" s="88">
        <v>33.89</v>
      </c>
      <c r="J91" s="88">
        <v>67.81</v>
      </c>
      <c r="K91" s="88">
        <v>9.68</v>
      </c>
      <c r="L91" s="88">
        <v>21.3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178.19</v>
      </c>
      <c r="W91">
        <v>45.51</v>
      </c>
      <c r="X91">
        <v>33.89</v>
      </c>
      <c r="Y91">
        <v>21.3</v>
      </c>
      <c r="Z91">
        <v>9.68</v>
      </c>
      <c r="AA91">
        <v>0</v>
      </c>
      <c r="AB91">
        <v>67.81</v>
      </c>
    </row>
    <row r="92" spans="7:28">
      <c r="G92" t="s">
        <v>134</v>
      </c>
      <c r="H92" s="115">
        <v>0</v>
      </c>
      <c r="I92" s="88">
        <v>29.05</v>
      </c>
      <c r="J92" s="88">
        <v>121.05</v>
      </c>
      <c r="K92" s="88">
        <v>0</v>
      </c>
      <c r="L92" s="88">
        <v>0</v>
      </c>
      <c r="M92" s="116">
        <v>0</v>
      </c>
      <c r="N92" s="115">
        <v>-12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-12</v>
      </c>
      <c r="V92" s="116">
        <v>150.1</v>
      </c>
      <c r="W92">
        <v>-12</v>
      </c>
      <c r="X92">
        <v>29.05</v>
      </c>
      <c r="Y92">
        <v>0</v>
      </c>
      <c r="Z92">
        <v>0</v>
      </c>
      <c r="AA92">
        <v>0</v>
      </c>
      <c r="AB92">
        <v>121.05</v>
      </c>
    </row>
    <row r="93" spans="7:28">
      <c r="G93" t="s">
        <v>135</v>
      </c>
      <c r="H93" s="115">
        <v>0</v>
      </c>
      <c r="I93" s="88">
        <v>0</v>
      </c>
      <c r="J93" s="88">
        <v>29.06</v>
      </c>
      <c r="K93" s="88">
        <v>9.68</v>
      </c>
      <c r="L93" s="88">
        <v>0</v>
      </c>
      <c r="M93" s="116">
        <v>0</v>
      </c>
      <c r="N93" s="115">
        <v>0</v>
      </c>
      <c r="O93" s="88">
        <v>-15</v>
      </c>
      <c r="P93" s="88">
        <v>0</v>
      </c>
      <c r="Q93" s="88">
        <v>0</v>
      </c>
      <c r="R93" s="88">
        <v>0</v>
      </c>
      <c r="S93" s="116">
        <v>0</v>
      </c>
      <c r="U93" s="115">
        <v>-15</v>
      </c>
      <c r="V93" s="116">
        <v>38.74</v>
      </c>
      <c r="W93">
        <v>0</v>
      </c>
      <c r="X93">
        <v>-15</v>
      </c>
      <c r="Y93">
        <v>0</v>
      </c>
      <c r="Z93">
        <v>9.68</v>
      </c>
      <c r="AA93">
        <v>0</v>
      </c>
      <c r="AB93">
        <v>29.06</v>
      </c>
    </row>
    <row r="94" spans="7:28">
      <c r="G94" t="s">
        <v>136</v>
      </c>
      <c r="H94" s="115">
        <v>30.99</v>
      </c>
      <c r="I94" s="88">
        <v>0</v>
      </c>
      <c r="J94" s="88">
        <v>77.47</v>
      </c>
      <c r="K94" s="88">
        <v>19.37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127.83</v>
      </c>
      <c r="W94">
        <v>30.99</v>
      </c>
      <c r="X94">
        <v>0</v>
      </c>
      <c r="Y94">
        <v>0</v>
      </c>
      <c r="Z94">
        <v>19.37</v>
      </c>
      <c r="AA94">
        <v>0</v>
      </c>
      <c r="AB94">
        <v>77.47</v>
      </c>
    </row>
    <row r="95" spans="7:28">
      <c r="G95" t="s">
        <v>137</v>
      </c>
      <c r="H95" s="115">
        <v>30.02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30.02</v>
      </c>
      <c r="W95">
        <v>30.02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115">
        <v>43.58</v>
      </c>
      <c r="I96" s="88">
        <v>0</v>
      </c>
      <c r="J96" s="88">
        <v>0</v>
      </c>
      <c r="K96" s="88">
        <v>9.68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53.26</v>
      </c>
      <c r="W96">
        <v>43.58</v>
      </c>
      <c r="X96">
        <v>0</v>
      </c>
      <c r="Y96">
        <v>0</v>
      </c>
      <c r="Z96">
        <v>9.68</v>
      </c>
      <c r="AA96">
        <v>0</v>
      </c>
      <c r="AB96">
        <v>0</v>
      </c>
    </row>
    <row r="97" spans="1:83">
      <c r="G97" t="s">
        <v>139</v>
      </c>
      <c r="H97" s="115">
        <v>16.46</v>
      </c>
      <c r="I97" s="88">
        <v>9.68</v>
      </c>
      <c r="J97" s="88">
        <v>0</v>
      </c>
      <c r="K97" s="88">
        <v>9.68</v>
      </c>
      <c r="L97" s="88">
        <v>19.38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55.2</v>
      </c>
      <c r="W97">
        <v>16.46</v>
      </c>
      <c r="X97">
        <v>9.68</v>
      </c>
      <c r="Y97">
        <v>19.38</v>
      </c>
      <c r="Z97">
        <v>9.68</v>
      </c>
      <c r="AA97">
        <v>0</v>
      </c>
      <c r="AB97">
        <v>0</v>
      </c>
    </row>
    <row r="98" spans="1:83">
      <c r="G98" t="s">
        <v>140</v>
      </c>
      <c r="H98" s="115">
        <v>0</v>
      </c>
      <c r="I98" s="88">
        <v>9.68</v>
      </c>
      <c r="J98" s="88">
        <v>0</v>
      </c>
      <c r="K98" s="88">
        <v>9.68</v>
      </c>
      <c r="L98" s="88">
        <v>8.7200000000000006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28.08</v>
      </c>
      <c r="W98">
        <v>0</v>
      </c>
      <c r="X98">
        <v>9.68</v>
      </c>
      <c r="Y98">
        <v>8.7200000000000006</v>
      </c>
      <c r="Z98">
        <v>9.68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2.5449499999999996</v>
      </c>
      <c r="I99" s="111">
        <f t="shared" ref="I99:BQ99" si="1">SUM(I3:I98)/4000</f>
        <v>0.19149249999999995</v>
      </c>
      <c r="J99" s="111">
        <f t="shared" si="1"/>
        <v>0.40674749999999987</v>
      </c>
      <c r="K99" s="111">
        <f t="shared" si="1"/>
        <v>0.25055749999999982</v>
      </c>
      <c r="L99" s="111">
        <f t="shared" si="1"/>
        <v>0.31841500000000006</v>
      </c>
      <c r="M99" s="111">
        <f t="shared" si="1"/>
        <v>5.8E-4</v>
      </c>
      <c r="N99" s="110">
        <f t="shared" si="1"/>
        <v>-0.24825</v>
      </c>
      <c r="O99" s="111">
        <f t="shared" si="1"/>
        <v>-0.83925000000000005</v>
      </c>
      <c r="P99" s="111">
        <f t="shared" si="1"/>
        <v>-1.0962499999999999</v>
      </c>
      <c r="Q99" s="111">
        <f t="shared" si="1"/>
        <v>-8.5000000000000006E-2</v>
      </c>
      <c r="R99" s="111">
        <f t="shared" si="1"/>
        <v>0</v>
      </c>
      <c r="S99" s="112">
        <f t="shared" si="1"/>
        <v>0</v>
      </c>
      <c r="U99" s="110">
        <f t="shared" si="1"/>
        <v>-2.2687499999999998</v>
      </c>
      <c r="V99" s="112">
        <f t="shared" si="1"/>
        <v>3.7127425000000001</v>
      </c>
      <c r="W99">
        <f t="shared" si="1"/>
        <v>2.2967</v>
      </c>
      <c r="X99">
        <f t="shared" si="1"/>
        <v>-0.64775750000000021</v>
      </c>
      <c r="Y99">
        <f t="shared" si="1"/>
        <v>0.31841500000000006</v>
      </c>
      <c r="Z99">
        <f t="shared" si="1"/>
        <v>0.16555749999999989</v>
      </c>
      <c r="AA99">
        <f t="shared" si="1"/>
        <v>5.8E-4</v>
      </c>
      <c r="AB99">
        <f t="shared" si="1"/>
        <v>-0.68950249999999991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8" activePane="bottomRight" state="frozen"/>
      <selection sqref="A1:D35"/>
      <selection pane="topRight" sqref="A1:D35"/>
      <selection pane="bottomLeft" sqref="A1:D35"/>
      <selection pane="bottomRight" activeCell="B85" sqref="B8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44785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9.68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9.68</v>
      </c>
      <c r="W3">
        <v>9.68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9.68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9.68</v>
      </c>
      <c r="W4">
        <v>9.68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29.05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29.05</v>
      </c>
      <c r="W5">
        <v>29.05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29.05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29.05</v>
      </c>
      <c r="W6">
        <v>29.05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33.89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33.89</v>
      </c>
      <c r="W32">
        <v>33.89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9.68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9.68</v>
      </c>
      <c r="W34">
        <v>9.68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43.58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43.58</v>
      </c>
      <c r="W35">
        <v>43.58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43.58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43.58</v>
      </c>
      <c r="W36">
        <v>43.58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53.26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53.26</v>
      </c>
      <c r="W37">
        <v>53.26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9.68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9.68</v>
      </c>
      <c r="W38">
        <v>9.68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53.26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53.26</v>
      </c>
      <c r="W39">
        <v>53.26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53.26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53.26</v>
      </c>
      <c r="W40">
        <v>53.26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53.26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53.26</v>
      </c>
      <c r="W41">
        <v>53.26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67.790000000000006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67.790000000000006</v>
      </c>
      <c r="W42">
        <v>67.790000000000006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38.74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38.74</v>
      </c>
      <c r="W43">
        <v>38.74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96.84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96.84</v>
      </c>
      <c r="W44">
        <v>96.84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96.84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96.84</v>
      </c>
      <c r="W45">
        <v>96.84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116.21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116.21</v>
      </c>
      <c r="W46">
        <v>116.21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38.74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38.74</v>
      </c>
      <c r="W47">
        <v>38.74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96.84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96.84</v>
      </c>
      <c r="W48">
        <v>96.84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96.84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96.84</v>
      </c>
      <c r="W49">
        <v>96.84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116.21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116.21</v>
      </c>
      <c r="W50">
        <v>116.21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48.42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48.42</v>
      </c>
      <c r="W51">
        <v>48.42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96.84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96.84</v>
      </c>
      <c r="W52">
        <v>96.84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116.21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116.21</v>
      </c>
      <c r="W53">
        <v>116.21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116.21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116.21</v>
      </c>
      <c r="W54">
        <v>116.21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48.42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48.42</v>
      </c>
      <c r="W55">
        <v>48.42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96.84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96.84</v>
      </c>
      <c r="W56">
        <v>96.84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96.84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96.84</v>
      </c>
      <c r="W57">
        <v>96.84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116.21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116.21</v>
      </c>
      <c r="W58">
        <v>116.21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48.42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48.42</v>
      </c>
      <c r="W59">
        <v>48.42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116.21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116.21</v>
      </c>
      <c r="W60">
        <v>116.21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116.21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116.21</v>
      </c>
      <c r="W61">
        <v>116.21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116.21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116.21</v>
      </c>
      <c r="W62">
        <v>116.21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48.42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48.42</v>
      </c>
      <c r="W63">
        <v>48.42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96.84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96.84</v>
      </c>
      <c r="W64">
        <v>96.84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96.84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96.84</v>
      </c>
      <c r="W65">
        <v>96.84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96.84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96.84</v>
      </c>
      <c r="W66">
        <v>96.84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19.37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19.37</v>
      </c>
      <c r="W67">
        <v>19.37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77.47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77.47</v>
      </c>
      <c r="W68">
        <v>77.47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77.47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77.47</v>
      </c>
      <c r="W69">
        <v>77.47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77.47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77.47</v>
      </c>
      <c r="W70">
        <v>77.47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48.42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48.42</v>
      </c>
      <c r="W72">
        <v>48.42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38.74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38.74</v>
      </c>
      <c r="W73">
        <v>38.74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58.1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58.1</v>
      </c>
      <c r="W74">
        <v>58.1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19.37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19.37</v>
      </c>
      <c r="W75">
        <v>19.37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62.95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62.95</v>
      </c>
      <c r="W76">
        <v>62.95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62.95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62.95</v>
      </c>
      <c r="W77">
        <v>62.95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72.63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72.63</v>
      </c>
      <c r="W78">
        <v>72.63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62.95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62.95</v>
      </c>
      <c r="W80">
        <v>62.95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58.1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58.1</v>
      </c>
      <c r="W81">
        <v>58.1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67.790000000000006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67.790000000000006</v>
      </c>
      <c r="W82">
        <v>67.790000000000006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48.42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48.42</v>
      </c>
      <c r="W84">
        <v>48.42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48.42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48.42</v>
      </c>
      <c r="W85">
        <v>48.42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62.95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62.95</v>
      </c>
      <c r="W86">
        <v>62.95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29.05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29.05</v>
      </c>
      <c r="W88">
        <v>29.05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48.42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48.42</v>
      </c>
      <c r="W89">
        <v>48.42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29.05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29.05</v>
      </c>
      <c r="W90">
        <v>29.05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48.42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48.42</v>
      </c>
      <c r="W92">
        <v>48.42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24.21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24.21</v>
      </c>
      <c r="W93">
        <v>24.21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24.21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24.21</v>
      </c>
      <c r="W94">
        <v>24.21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29.05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29.05</v>
      </c>
      <c r="W96">
        <v>29.05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29.05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29.05</v>
      </c>
      <c r="W97">
        <v>29.05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19.37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19.37</v>
      </c>
      <c r="W98">
        <v>19.37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0.97808499999999987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0.97808499999999987</v>
      </c>
      <c r="W99">
        <f t="shared" si="1"/>
        <v>0.97808499999999987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44785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13.898117578916883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99.620000000000019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821.68862757683644</v>
      </c>
      <c r="P3" s="77">
        <v>67.786794495933421</v>
      </c>
      <c r="Q3" s="77">
        <v>38.369999999999997</v>
      </c>
      <c r="R3" s="80">
        <v>0</v>
      </c>
      <c r="S3" s="80">
        <v>0</v>
      </c>
      <c r="T3" s="78">
        <f>SUMPRODUCT(LTA!F3:AJ3,LTA!F$101:AJ$101,LTA!F$103:AJ$103)</f>
        <v>26.950000000000003</v>
      </c>
      <c r="U3" s="78">
        <f>SUMPRODUCT(LTA!F3:AJ3,LTA!F$102:AJ$102,LTA!F$103:AJ$103)</f>
        <v>112.53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153.01</v>
      </c>
      <c r="Z3" s="75">
        <f>IEX!N3</f>
        <v>0</v>
      </c>
      <c r="AA3" s="117">
        <f>STOA!H3</f>
        <v>888.96000000000015</v>
      </c>
      <c r="AB3" s="117">
        <f>-STOA!N3</f>
        <v>0</v>
      </c>
      <c r="AC3">
        <f>SUMIF(B3:AB3,"&gt;0")*$AC$2-SUMIF(B3:AB3,"&lt;0")*($AC$2/(1-$AC$2))+SUMIF(AI3:AR3,"&gt;0")*$AC$2-SUMIF(AI3:AR3,"&lt;0")*($AC$2/(1-$AC$2))</f>
        <v>20.849744156198767</v>
      </c>
      <c r="AD3">
        <f>SUM(B3:AB3,AI3:AR3)-AC3</f>
        <v>2143.5337954954884</v>
      </c>
      <c r="AE3">
        <f>'IDT-1'!B3</f>
        <v>0</v>
      </c>
      <c r="AF3" s="26"/>
      <c r="AG3">
        <f>SUM(AD3:AF3)+AT3</f>
        <v>2143.5337954954884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13.898117578916883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99.620000000000019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819.71709724274558</v>
      </c>
      <c r="P4" s="77">
        <v>67.786794495933421</v>
      </c>
      <c r="Q4" s="77">
        <v>38.369999999999997</v>
      </c>
      <c r="R4" s="80">
        <v>0</v>
      </c>
      <c r="S4" s="80">
        <v>0</v>
      </c>
      <c r="T4" s="78">
        <f>SUMPRODUCT(LTA!F4:AJ4,LTA!F$101:AJ$101,LTA!F$103:AJ$103)</f>
        <v>26.56</v>
      </c>
      <c r="U4" s="78">
        <f>SUMPRODUCT(LTA!F4:AJ4,LTA!F$102:AJ$102,LTA!F$103:AJ$103)</f>
        <v>111.08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111.36</v>
      </c>
      <c r="Z4" s="75">
        <f>IEX!N4</f>
        <v>0</v>
      </c>
      <c r="AA4" s="117">
        <f>STOA!H4</f>
        <v>888.96000000000015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20.423048306692181</v>
      </c>
      <c r="AD4">
        <f t="shared" ref="AD4:AD67" si="1">SUM(B4:AB4,AI4:AR4)-AC4</f>
        <v>2101.4989610109037</v>
      </c>
      <c r="AE4">
        <f>'IDT-1'!B4</f>
        <v>0</v>
      </c>
      <c r="AF4" s="26"/>
      <c r="AG4">
        <f t="shared" ref="AG4:AG67" si="2">SUM(AD4:AF4)+AT4</f>
        <v>2101.4989610109037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-99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13.898117578916883</v>
      </c>
      <c r="F5">
        <f>GT_Spot!P5</f>
        <v>0</v>
      </c>
      <c r="G5">
        <f>PPCL_NG!P5</f>
        <v>33.950000000000003</v>
      </c>
      <c r="H5">
        <f>PPCL_Spot!P5</f>
        <v>9.6199999999999992</v>
      </c>
      <c r="I5">
        <f>Bawana_NG!P5</f>
        <v>99.620000000000019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818.31017495294532</v>
      </c>
      <c r="P5" s="77">
        <v>67.790000000000006</v>
      </c>
      <c r="Q5" s="77">
        <v>38.369999999999997</v>
      </c>
      <c r="R5" s="80">
        <v>0</v>
      </c>
      <c r="S5" s="80">
        <v>0</v>
      </c>
      <c r="T5" s="78">
        <f>SUMPRODUCT(LTA!F5:AJ5,LTA!F$101:AJ$101,LTA!F$103:AJ$103)</f>
        <v>26.59</v>
      </c>
      <c r="U5" s="78">
        <f>SUMPRODUCT(LTA!F5:AJ5,LTA!F$102:AJ$102,LTA!F$103:AJ$103)</f>
        <v>109.12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69.73</v>
      </c>
      <c r="Z5" s="75">
        <f>IEX!N5</f>
        <v>0</v>
      </c>
      <c r="AA5" s="117">
        <f>STOA!H5</f>
        <v>888.96000000000015</v>
      </c>
      <c r="AB5" s="117">
        <f>-STOA!N5</f>
        <v>0</v>
      </c>
      <c r="AC5">
        <f t="shared" si="0"/>
        <v>19.894195686144798</v>
      </c>
      <c r="AD5">
        <f t="shared" si="1"/>
        <v>2072.0640968457174</v>
      </c>
      <c r="AE5">
        <f>'IDT-1'!B5</f>
        <v>0</v>
      </c>
      <c r="AF5" s="26"/>
      <c r="AG5">
        <f t="shared" si="2"/>
        <v>2072.0640968457174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13.898117578916883</v>
      </c>
      <c r="F6">
        <f>GT_Spot!P6</f>
        <v>0</v>
      </c>
      <c r="G6">
        <f>PPCL_NG!P6</f>
        <v>33.950000000000003</v>
      </c>
      <c r="H6">
        <f>PPCL_Spot!P6</f>
        <v>9.6199999999999992</v>
      </c>
      <c r="I6">
        <f>Bawana_NG!P6</f>
        <v>99.620000000000019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818.30843307554551</v>
      </c>
      <c r="P6" s="77">
        <v>67.790000000000006</v>
      </c>
      <c r="Q6" s="77">
        <v>38.369999999999997</v>
      </c>
      <c r="R6" s="80">
        <v>0</v>
      </c>
      <c r="S6" s="80">
        <v>0</v>
      </c>
      <c r="T6" s="78">
        <f>SUMPRODUCT(LTA!F6:AJ6,LTA!F$101:AJ$101,LTA!F$103:AJ$103)</f>
        <v>26.3</v>
      </c>
      <c r="U6" s="78">
        <f>SUMPRODUCT(LTA!F6:AJ6,LTA!F$102:AJ$102,LTA!F$103:AJ$103)</f>
        <v>106.86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29.06</v>
      </c>
      <c r="Z6" s="75">
        <f>IEX!N6</f>
        <v>0</v>
      </c>
      <c r="AA6" s="117">
        <f>STOA!H6</f>
        <v>888.96000000000015</v>
      </c>
      <c r="AB6" s="117">
        <f>-STOA!N6</f>
        <v>0</v>
      </c>
      <c r="AC6">
        <f t="shared" si="0"/>
        <v>19.673650653023195</v>
      </c>
      <c r="AD6">
        <f t="shared" si="1"/>
        <v>2011.0629000014392</v>
      </c>
      <c r="AE6">
        <f>'IDT-1'!B6</f>
        <v>0</v>
      </c>
      <c r="AF6" s="26"/>
      <c r="AG6">
        <f t="shared" si="2"/>
        <v>2011.0629000014392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13.898117578916883</v>
      </c>
      <c r="F7">
        <f>GT_Spot!P7</f>
        <v>0</v>
      </c>
      <c r="G7">
        <f>PPCL_NG!P7</f>
        <v>33.950000000000003</v>
      </c>
      <c r="H7">
        <f>PPCL_Spot!P7</f>
        <v>9.6199999999999992</v>
      </c>
      <c r="I7">
        <f>Bawana_NG!P7</f>
        <v>76.419999999999987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753.51407907584576</v>
      </c>
      <c r="P7" s="77">
        <v>67.790000000000006</v>
      </c>
      <c r="Q7" s="77">
        <v>37.770000000000003</v>
      </c>
      <c r="R7" s="80">
        <v>0</v>
      </c>
      <c r="S7" s="80">
        <v>0</v>
      </c>
      <c r="T7" s="78">
        <f>SUMPRODUCT(LTA!F7:AJ7,LTA!F$101:AJ$101,LTA!F$103:AJ$103)</f>
        <v>25.67</v>
      </c>
      <c r="U7" s="78">
        <f>SUMPRODUCT(LTA!F7:AJ7,LTA!F$102:AJ$102,LTA!F$103:AJ$103)</f>
        <v>104.93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38.74</v>
      </c>
      <c r="Z7" s="75">
        <f>IEX!N7</f>
        <v>0</v>
      </c>
      <c r="AA7" s="117">
        <f>STOA!H7</f>
        <v>828.61</v>
      </c>
      <c r="AB7" s="117">
        <f>-STOA!N7</f>
        <v>0</v>
      </c>
      <c r="AC7">
        <f t="shared" si="0"/>
        <v>18.201851330561912</v>
      </c>
      <c r="AD7">
        <f t="shared" si="1"/>
        <v>2050.1903453242007</v>
      </c>
      <c r="AE7">
        <f>'IDT-1'!B7</f>
        <v>0</v>
      </c>
      <c r="AF7" s="26"/>
      <c r="AG7">
        <f t="shared" si="2"/>
        <v>2050.1903453242007</v>
      </c>
      <c r="AI7" s="75">
        <f>PXIL!H7</f>
        <v>0</v>
      </c>
      <c r="AJ7" s="75">
        <f>PXIL!N7</f>
        <v>0</v>
      </c>
      <c r="AK7" s="75">
        <f>RTM_IEX!H7</f>
        <v>77.48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13.898117578916883</v>
      </c>
      <c r="F8">
        <f>GT_Spot!P8</f>
        <v>0</v>
      </c>
      <c r="G8">
        <f>PPCL_NG!P8</f>
        <v>33.950000000000003</v>
      </c>
      <c r="H8">
        <f>PPCL_Spot!P8</f>
        <v>9.6199999999999992</v>
      </c>
      <c r="I8">
        <f>Bawana_NG!P8</f>
        <v>82.723814618399814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753.5125731779184</v>
      </c>
      <c r="P8" s="77">
        <v>67.790000000000006</v>
      </c>
      <c r="Q8" s="77">
        <v>37.770000000000003</v>
      </c>
      <c r="R8" s="80">
        <v>0</v>
      </c>
      <c r="S8" s="80">
        <v>0</v>
      </c>
      <c r="T8" s="78">
        <f>SUMPRODUCT(LTA!F8:AJ8,LTA!F$101:AJ$101,LTA!F$103:AJ$103)</f>
        <v>24.6</v>
      </c>
      <c r="U8" s="78">
        <f>SUMPRODUCT(LTA!F8:AJ8,LTA!F$102:AJ$102,LTA!F$103:AJ$103)</f>
        <v>103.24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828.61</v>
      </c>
      <c r="AB8" s="117">
        <f>-STOA!N8</f>
        <v>0</v>
      </c>
      <c r="AC8">
        <f t="shared" si="0"/>
        <v>17.58525564730207</v>
      </c>
      <c r="AD8">
        <f t="shared" si="1"/>
        <v>1980.7392497279329</v>
      </c>
      <c r="AE8">
        <f>'IDT-1'!B8</f>
        <v>0</v>
      </c>
      <c r="AF8" s="26"/>
      <c r="AG8">
        <f t="shared" si="2"/>
        <v>1980.7392497279329</v>
      </c>
      <c r="AI8" s="75">
        <f>PXIL!H8</f>
        <v>0</v>
      </c>
      <c r="AJ8" s="75">
        <f>PXIL!N8</f>
        <v>0</v>
      </c>
      <c r="AK8" s="75">
        <f>RTM_IEX!H8</f>
        <v>42.61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13.898117578916883</v>
      </c>
      <c r="F9">
        <f>GT_Spot!P9</f>
        <v>0</v>
      </c>
      <c r="G9">
        <f>PPCL_NG!P9</f>
        <v>33.950000000000003</v>
      </c>
      <c r="H9">
        <f>PPCL_Spot!P9</f>
        <v>9.6199999999999992</v>
      </c>
      <c r="I9">
        <f>Bawana_NG!P9</f>
        <v>82.723814618399814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745.30080628613246</v>
      </c>
      <c r="P9" s="77">
        <v>67.790000000000006</v>
      </c>
      <c r="Q9" s="77">
        <v>37.889999999999993</v>
      </c>
      <c r="R9" s="80">
        <v>0</v>
      </c>
      <c r="S9" s="80">
        <v>0</v>
      </c>
      <c r="T9" s="78">
        <f>SUMPRODUCT(LTA!F9:AJ9,LTA!F$101:AJ$101,LTA!F$103:AJ$103)</f>
        <v>23.69</v>
      </c>
      <c r="U9" s="78">
        <f>SUMPRODUCT(LTA!F9:AJ9,LTA!F$102:AJ$102,LTA!F$103:AJ$103)</f>
        <v>101.12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828.61</v>
      </c>
      <c r="AB9" s="117">
        <f>-STOA!N9</f>
        <v>0</v>
      </c>
      <c r="AC9">
        <f t="shared" si="0"/>
        <v>18.416224098654354</v>
      </c>
      <c r="AD9">
        <f t="shared" si="1"/>
        <v>2074.3365143847946</v>
      </c>
      <c r="AE9">
        <f>'IDT-1'!B9</f>
        <v>0</v>
      </c>
      <c r="AF9" s="26"/>
      <c r="AG9">
        <f t="shared" si="2"/>
        <v>2074.3365143847946</v>
      </c>
      <c r="AI9" s="75">
        <f>PXIL!H9</f>
        <v>0</v>
      </c>
      <c r="AJ9" s="75">
        <f>PXIL!N9</f>
        <v>0</v>
      </c>
      <c r="AK9" s="75">
        <f>RTM_IEX!H9</f>
        <v>148.16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13.898117578916883</v>
      </c>
      <c r="F10">
        <f>GT_Spot!P10</f>
        <v>0</v>
      </c>
      <c r="G10">
        <f>PPCL_NG!P10</f>
        <v>33.950000000000003</v>
      </c>
      <c r="H10">
        <f>PPCL_Spot!P10</f>
        <v>9.6199999999999992</v>
      </c>
      <c r="I10">
        <f>Bawana_NG!P10</f>
        <v>82.723814618399814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745.29906440873287</v>
      </c>
      <c r="P10" s="77">
        <v>67.790000000000006</v>
      </c>
      <c r="Q10" s="77">
        <v>38</v>
      </c>
      <c r="R10" s="80">
        <v>0</v>
      </c>
      <c r="S10" s="80">
        <v>0</v>
      </c>
      <c r="T10" s="78">
        <f>SUMPRODUCT(LTA!F10:AJ10,LTA!F$101:AJ$101,LTA!F$103:AJ$103)</f>
        <v>28.130000000000003</v>
      </c>
      <c r="U10" s="78">
        <f>SUMPRODUCT(LTA!F10:AJ10,LTA!F$102:AJ$102,LTA!F$103:AJ$103)</f>
        <v>92.57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55.2</v>
      </c>
      <c r="Z10" s="75">
        <f>IEX!N10</f>
        <v>0</v>
      </c>
      <c r="AA10" s="117">
        <f>STOA!H10</f>
        <v>737.58</v>
      </c>
      <c r="AB10" s="117">
        <f>-STOA!N10</f>
        <v>0</v>
      </c>
      <c r="AC10">
        <f t="shared" si="0"/>
        <v>17.895248770133236</v>
      </c>
      <c r="AD10">
        <f t="shared" si="1"/>
        <v>2015.6557478359161</v>
      </c>
      <c r="AE10">
        <f>'IDT-1'!B10</f>
        <v>0</v>
      </c>
      <c r="AF10" s="26"/>
      <c r="AG10">
        <f t="shared" si="2"/>
        <v>2015.6557478359161</v>
      </c>
      <c r="AI10" s="75">
        <f>PXIL!H10</f>
        <v>0</v>
      </c>
      <c r="AJ10" s="75">
        <f>PXIL!N10</f>
        <v>0</v>
      </c>
      <c r="AK10" s="75">
        <f>RTM_IEX!H10</f>
        <v>128.79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13.898117578916883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82.723814618399814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745.53566802037915</v>
      </c>
      <c r="P11" s="77">
        <v>67.790000000000006</v>
      </c>
      <c r="Q11" s="77">
        <v>24.08</v>
      </c>
      <c r="R11" s="80">
        <v>0</v>
      </c>
      <c r="S11" s="80">
        <v>0</v>
      </c>
      <c r="T11" s="78">
        <f>SUMPRODUCT(LTA!F11:AJ11,LTA!F$101:AJ$101,LTA!F$103:AJ$103)</f>
        <v>29.96</v>
      </c>
      <c r="U11" s="78">
        <f>SUMPRODUCT(LTA!F11:AJ11,LTA!F$102:AJ$102,LTA!F$103:AJ$103)</f>
        <v>101.39999999999999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33.89</v>
      </c>
      <c r="Z11" s="75">
        <f>IEX!N11</f>
        <v>0</v>
      </c>
      <c r="AA11" s="117">
        <f>STOA!H11</f>
        <v>732.93000000000018</v>
      </c>
      <c r="AB11" s="117">
        <f>-STOA!N11</f>
        <v>0</v>
      </c>
      <c r="AC11">
        <f t="shared" si="0"/>
        <v>17.469826881915726</v>
      </c>
      <c r="AD11">
        <f t="shared" si="1"/>
        <v>1967.7377733357805</v>
      </c>
      <c r="AE11">
        <f>'IDT-1'!B11</f>
        <v>0</v>
      </c>
      <c r="AF11" s="26"/>
      <c r="AG11">
        <f t="shared" si="2"/>
        <v>1967.7377733357805</v>
      </c>
      <c r="AI11" s="75">
        <f>PXIL!H11</f>
        <v>0</v>
      </c>
      <c r="AJ11" s="75">
        <f>PXIL!N11</f>
        <v>0</v>
      </c>
      <c r="AK11" s="75">
        <f>RTM_IEX!H11</f>
        <v>109.43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13.898117578916883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82.723814618399814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745.75808949957548</v>
      </c>
      <c r="P12" s="77">
        <v>67.790000000000006</v>
      </c>
      <c r="Q12" s="77">
        <v>24.08</v>
      </c>
      <c r="R12" s="80">
        <v>0</v>
      </c>
      <c r="S12" s="80">
        <v>0</v>
      </c>
      <c r="T12" s="78">
        <f>SUMPRODUCT(LTA!F12:AJ12,LTA!F$101:AJ$101,LTA!F$103:AJ$103)</f>
        <v>29.77</v>
      </c>
      <c r="U12" s="78">
        <f>SUMPRODUCT(LTA!F12:AJ12,LTA!F$102:AJ$102,LTA!F$103:AJ$103)</f>
        <v>101.25999999999999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732.93000000000018</v>
      </c>
      <c r="AB12" s="117">
        <f>-STOA!N12</f>
        <v>0</v>
      </c>
      <c r="AC12">
        <f t="shared" si="0"/>
        <v>17.451808190932656</v>
      </c>
      <c r="AD12">
        <f t="shared" si="1"/>
        <v>1965.70821350596</v>
      </c>
      <c r="AE12">
        <f>'IDT-1'!B12</f>
        <v>0</v>
      </c>
      <c r="AF12" s="26"/>
      <c r="AG12">
        <f t="shared" si="2"/>
        <v>1965.70821350596</v>
      </c>
      <c r="AI12" s="75">
        <f>PXIL!H12</f>
        <v>0</v>
      </c>
      <c r="AJ12" s="75">
        <f>PXIL!N12</f>
        <v>0</v>
      </c>
      <c r="AK12" s="75">
        <f>RTM_IEX!H12</f>
        <v>141.38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13.898117578916883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82.723814618399814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745.88985580385906</v>
      </c>
      <c r="P13" s="77">
        <v>67.790000000000006</v>
      </c>
      <c r="Q13" s="77">
        <v>24.08</v>
      </c>
      <c r="R13" s="80">
        <v>0</v>
      </c>
      <c r="S13" s="80">
        <v>0</v>
      </c>
      <c r="T13" s="78">
        <f>SUMPRODUCT(LTA!F13:AJ13,LTA!F$101:AJ$101,LTA!F$103:AJ$103)</f>
        <v>29.67</v>
      </c>
      <c r="U13" s="78">
        <f>SUMPRODUCT(LTA!F13:AJ13,LTA!F$102:AJ$102,LTA!F$103:AJ$103)</f>
        <v>101.44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732.93000000000018</v>
      </c>
      <c r="AB13" s="117">
        <f>-STOA!N13</f>
        <v>0</v>
      </c>
      <c r="AC13">
        <f t="shared" si="0"/>
        <v>17.683791734410349</v>
      </c>
      <c r="AD13">
        <f t="shared" si="1"/>
        <v>1991.8379962667655</v>
      </c>
      <c r="AE13">
        <f>'IDT-1'!B13</f>
        <v>0</v>
      </c>
      <c r="AF13" s="26"/>
      <c r="AG13">
        <f t="shared" si="2"/>
        <v>1991.8379962667655</v>
      </c>
      <c r="AI13" s="75">
        <f>PXIL!H13</f>
        <v>0</v>
      </c>
      <c r="AJ13" s="75">
        <f>PXIL!N13</f>
        <v>0</v>
      </c>
      <c r="AK13" s="75">
        <f>RTM_IEX!H13</f>
        <v>167.53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13.898117578916883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82.723814618399814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746.34621123733473</v>
      </c>
      <c r="P14" s="77">
        <v>67.790000000000006</v>
      </c>
      <c r="Q14" s="77">
        <v>24.08</v>
      </c>
      <c r="R14" s="80">
        <v>0</v>
      </c>
      <c r="S14" s="80">
        <v>0</v>
      </c>
      <c r="T14" s="78">
        <f>SUMPRODUCT(LTA!F14:AJ14,LTA!F$101:AJ$101,LTA!F$103:AJ$103)</f>
        <v>27.150000000000002</v>
      </c>
      <c r="U14" s="78">
        <f>SUMPRODUCT(LTA!F14:AJ14,LTA!F$102:AJ$102,LTA!F$103:AJ$103)</f>
        <v>101.33000000000001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732.93000000000018</v>
      </c>
      <c r="AB14" s="117">
        <f>-STOA!N14</f>
        <v>0</v>
      </c>
      <c r="AC14">
        <f t="shared" si="0"/>
        <v>17.247103662224934</v>
      </c>
      <c r="AD14">
        <f t="shared" si="1"/>
        <v>1942.6510397724267</v>
      </c>
      <c r="AE14">
        <f>'IDT-1'!B14</f>
        <v>0</v>
      </c>
      <c r="AF14" s="26"/>
      <c r="AG14">
        <f t="shared" si="2"/>
        <v>1942.6510397724267</v>
      </c>
      <c r="AI14" s="75">
        <f>PXIL!H14</f>
        <v>0</v>
      </c>
      <c r="AJ14" s="75">
        <f>PXIL!N14</f>
        <v>0</v>
      </c>
      <c r="AK14" s="75">
        <f>RTM_IEX!H14</f>
        <v>120.08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13.898117578916883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82.723814618399814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746.42927780102571</v>
      </c>
      <c r="P15" s="77">
        <v>67.790000000000006</v>
      </c>
      <c r="Q15" s="77">
        <v>24.08</v>
      </c>
      <c r="R15" s="80">
        <v>0</v>
      </c>
      <c r="S15" s="80">
        <v>0</v>
      </c>
      <c r="T15" s="78">
        <f>SUMPRODUCT(LTA!F15:AJ15,LTA!F$101:AJ$101,LTA!F$103:AJ$103)</f>
        <v>19.829999999999998</v>
      </c>
      <c r="U15" s="78">
        <f>SUMPRODUCT(LTA!F15:AJ15,LTA!F$102:AJ$102,LTA!F$103:AJ$103)</f>
        <v>75.460000000000008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75.540000000000006</v>
      </c>
      <c r="Z15" s="75">
        <f>IEX!N15</f>
        <v>0</v>
      </c>
      <c r="AA15" s="117">
        <f>STOA!H15</f>
        <v>594.67999999999984</v>
      </c>
      <c r="AB15" s="117">
        <f>-STOA!N15</f>
        <v>0</v>
      </c>
      <c r="AC15">
        <f t="shared" si="0"/>
        <v>16.420986647985412</v>
      </c>
      <c r="AD15">
        <f t="shared" si="1"/>
        <v>1849.6002233503568</v>
      </c>
      <c r="AE15">
        <f>'IDT-1'!B15</f>
        <v>0</v>
      </c>
      <c r="AF15" s="26"/>
      <c r="AG15">
        <f t="shared" si="2"/>
        <v>1849.6002233503568</v>
      </c>
      <c r="AI15" s="75">
        <f>PXIL!H15</f>
        <v>0</v>
      </c>
      <c r="AJ15" s="75">
        <f>PXIL!N15</f>
        <v>0</v>
      </c>
      <c r="AK15" s="75">
        <f>RTM_IEX!H15</f>
        <v>122.02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13.898117578916883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82.723814618399814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747.8362000908262</v>
      </c>
      <c r="P16" s="77">
        <v>67.790000000000006</v>
      </c>
      <c r="Q16" s="77">
        <v>24.08</v>
      </c>
      <c r="R16" s="80">
        <v>0</v>
      </c>
      <c r="S16" s="80">
        <v>0</v>
      </c>
      <c r="T16" s="78">
        <f>SUMPRODUCT(LTA!F16:AJ16,LTA!F$101:AJ$101,LTA!F$103:AJ$103)</f>
        <v>19.7</v>
      </c>
      <c r="U16" s="78">
        <f>SUMPRODUCT(LTA!F16:AJ16,LTA!F$102:AJ$102,LTA!F$103:AJ$103)</f>
        <v>70.66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61.01</v>
      </c>
      <c r="Z16" s="75">
        <f>IEX!N16</f>
        <v>0</v>
      </c>
      <c r="AA16" s="117">
        <f>STOA!H16</f>
        <v>594.67999999999984</v>
      </c>
      <c r="AB16" s="117">
        <f>-STOA!N16</f>
        <v>0</v>
      </c>
      <c r="AC16">
        <f t="shared" si="0"/>
        <v>16.432575564135657</v>
      </c>
      <c r="AD16">
        <f t="shared" si="1"/>
        <v>1850.9055567240071</v>
      </c>
      <c r="AE16">
        <f>'IDT-1'!B16</f>
        <v>0</v>
      </c>
      <c r="AF16" s="26"/>
      <c r="AG16">
        <f t="shared" si="2"/>
        <v>1850.9055567240071</v>
      </c>
      <c r="AI16" s="75">
        <f>PXIL!H16</f>
        <v>0</v>
      </c>
      <c r="AJ16" s="75">
        <f>PXIL!N16</f>
        <v>0</v>
      </c>
      <c r="AK16" s="75">
        <f>RTM_IEX!H16</f>
        <v>141.38999999999999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13.898117578916883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82.723814618399814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747.83794196822578</v>
      </c>
      <c r="P17" s="77">
        <v>67.790000000000006</v>
      </c>
      <c r="Q17" s="77">
        <v>24.08</v>
      </c>
      <c r="R17" s="80">
        <v>0</v>
      </c>
      <c r="S17" s="80">
        <v>0</v>
      </c>
      <c r="T17" s="78">
        <f>SUMPRODUCT(LTA!F17:AJ17,LTA!F$101:AJ$101,LTA!F$103:AJ$103)</f>
        <v>19.48</v>
      </c>
      <c r="U17" s="78">
        <f>SUMPRODUCT(LTA!F17:AJ17,LTA!F$102:AJ$102,LTA!F$103:AJ$103)</f>
        <v>70.61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27.12</v>
      </c>
      <c r="Z17" s="75">
        <f>IEX!N17</f>
        <v>0</v>
      </c>
      <c r="AA17" s="117">
        <f>STOA!H17</f>
        <v>594.67999999999984</v>
      </c>
      <c r="AB17" s="117">
        <f>-STOA!N17</f>
        <v>0</v>
      </c>
      <c r="AC17">
        <f t="shared" si="0"/>
        <v>16.387622892656772</v>
      </c>
      <c r="AD17">
        <f t="shared" si="1"/>
        <v>1845.8422512728855</v>
      </c>
      <c r="AE17">
        <f>'IDT-1'!B17</f>
        <v>0</v>
      </c>
      <c r="AF17" s="26"/>
      <c r="AG17">
        <f t="shared" si="2"/>
        <v>1845.8422512728855</v>
      </c>
      <c r="AI17" s="75">
        <f>PXIL!H17</f>
        <v>0</v>
      </c>
      <c r="AJ17" s="75">
        <f>PXIL!N17</f>
        <v>0</v>
      </c>
      <c r="AK17" s="75">
        <f>RTM_IEX!H17</f>
        <v>170.44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13.898117578916883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82.723814618399814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747.8362000908262</v>
      </c>
      <c r="P18" s="77">
        <v>67.790000000000006</v>
      </c>
      <c r="Q18" s="77">
        <v>24.08</v>
      </c>
      <c r="R18" s="80">
        <v>0</v>
      </c>
      <c r="S18" s="80">
        <v>0</v>
      </c>
      <c r="T18" s="78">
        <f>SUMPRODUCT(LTA!F18:AJ18,LTA!F$101:AJ$101,LTA!F$103:AJ$103)</f>
        <v>13.209999999999999</v>
      </c>
      <c r="U18" s="78">
        <f>SUMPRODUCT(LTA!F18:AJ18,LTA!F$102:AJ$102,LTA!F$103:AJ$103)</f>
        <v>70.709999999999994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11.62</v>
      </c>
      <c r="Z18" s="75">
        <f>IEX!N18</f>
        <v>0</v>
      </c>
      <c r="AA18" s="117">
        <f>STOA!H18</f>
        <v>594.67999999999984</v>
      </c>
      <c r="AB18" s="117">
        <f>-STOA!N18</f>
        <v>0</v>
      </c>
      <c r="AC18">
        <f t="shared" si="0"/>
        <v>15.915663564135656</v>
      </c>
      <c r="AD18">
        <f t="shared" si="1"/>
        <v>1792.6824687240069</v>
      </c>
      <c r="AE18">
        <f>'IDT-1'!B18</f>
        <v>0</v>
      </c>
      <c r="AF18" s="26"/>
      <c r="AG18">
        <f t="shared" si="2"/>
        <v>1792.6824687240069</v>
      </c>
      <c r="AI18" s="75">
        <f>PXIL!H18</f>
        <v>0</v>
      </c>
      <c r="AJ18" s="75">
        <f>PXIL!N18</f>
        <v>0</v>
      </c>
      <c r="AK18" s="75">
        <f>RTM_IEX!H18</f>
        <v>138.47999999999999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13.898117578916883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82.723814618399814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747.83794196822578</v>
      </c>
      <c r="P19" s="77">
        <v>67.790000000000006</v>
      </c>
      <c r="Q19" s="77">
        <v>24.08</v>
      </c>
      <c r="R19" s="80">
        <v>0</v>
      </c>
      <c r="S19" s="80">
        <v>0</v>
      </c>
      <c r="T19" s="78">
        <f>SUMPRODUCT(LTA!F19:AJ19,LTA!F$101:AJ$101,LTA!F$103:AJ$103)</f>
        <v>12.93</v>
      </c>
      <c r="U19" s="78">
        <f>SUMPRODUCT(LTA!F19:AJ19,LTA!F$102:AJ$102,LTA!F$103:AJ$103)</f>
        <v>70.27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594.89999999999986</v>
      </c>
      <c r="AB19" s="117">
        <f>-STOA!N19</f>
        <v>0</v>
      </c>
      <c r="AC19">
        <f t="shared" si="0"/>
        <v>15.442590892656773</v>
      </c>
      <c r="AD19">
        <f t="shared" si="1"/>
        <v>1739.3972832728853</v>
      </c>
      <c r="AE19">
        <f>'IDT-1'!B19</f>
        <v>0</v>
      </c>
      <c r="AF19" s="26"/>
      <c r="AG19">
        <f t="shared" si="2"/>
        <v>1739.3972832728853</v>
      </c>
      <c r="AI19" s="75">
        <f>PXIL!H19</f>
        <v>0</v>
      </c>
      <c r="AJ19" s="75">
        <f>PXIL!N19</f>
        <v>0</v>
      </c>
      <c r="AK19" s="75">
        <f>RTM_IEX!H19</f>
        <v>96.84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13.898117578916883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82.723814618399814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746.42753592362612</v>
      </c>
      <c r="P20" s="77">
        <v>67.790000000000006</v>
      </c>
      <c r="Q20" s="77">
        <v>24.08</v>
      </c>
      <c r="R20" s="80">
        <v>0</v>
      </c>
      <c r="S20" s="80">
        <v>0</v>
      </c>
      <c r="T20" s="78">
        <f>SUMPRODUCT(LTA!F20:AJ20,LTA!F$101:AJ$101,LTA!F$103:AJ$103)</f>
        <v>11.12</v>
      </c>
      <c r="U20" s="78">
        <f>SUMPRODUCT(LTA!F20:AJ20,LTA!F$102:AJ$102,LTA!F$103:AJ$103)</f>
        <v>53.76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594.89999999999986</v>
      </c>
      <c r="AB20" s="117">
        <f>-STOA!N20</f>
        <v>0</v>
      </c>
      <c r="AC20">
        <f t="shared" si="0"/>
        <v>15.388291319464297</v>
      </c>
      <c r="AD20">
        <f t="shared" si="1"/>
        <v>1733.2811768014785</v>
      </c>
      <c r="AE20">
        <f>'IDT-1'!B20</f>
        <v>0</v>
      </c>
      <c r="AF20" s="26"/>
      <c r="AG20">
        <f t="shared" si="2"/>
        <v>1733.2811768014785</v>
      </c>
      <c r="AI20" s="75">
        <f>PXIL!H20</f>
        <v>0</v>
      </c>
      <c r="AJ20" s="75">
        <f>PXIL!N20</f>
        <v>0</v>
      </c>
      <c r="AK20" s="75">
        <f>RTM_IEX!H20</f>
        <v>110.4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13.898117578916883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82.723814618399814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752.43720099870131</v>
      </c>
      <c r="P21" s="77">
        <v>67.790000000000006</v>
      </c>
      <c r="Q21" s="77">
        <v>24.08</v>
      </c>
      <c r="R21" s="80">
        <v>0</v>
      </c>
      <c r="S21" s="80">
        <v>0</v>
      </c>
      <c r="T21" s="78">
        <f>SUMPRODUCT(LTA!F21:AJ21,LTA!F$101:AJ$101,LTA!F$103:AJ$103)</f>
        <v>11.03</v>
      </c>
      <c r="U21" s="78">
        <f>SUMPRODUCT(LTA!F21:AJ21,LTA!F$102:AJ$102,LTA!F$103:AJ$103)</f>
        <v>47.760000000000005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594.89999999999986</v>
      </c>
      <c r="AB21" s="117">
        <f>-STOA!N21</f>
        <v>0</v>
      </c>
      <c r="AC21">
        <f t="shared" si="0"/>
        <v>15.98404837212496</v>
      </c>
      <c r="AD21">
        <f t="shared" si="1"/>
        <v>1800.3850848238931</v>
      </c>
      <c r="AE21">
        <f>'IDT-1'!B21</f>
        <v>0</v>
      </c>
      <c r="AF21" s="26"/>
      <c r="AG21">
        <f t="shared" si="2"/>
        <v>1800.3850848238931</v>
      </c>
      <c r="AI21" s="75">
        <f>PXIL!H21</f>
        <v>0</v>
      </c>
      <c r="AJ21" s="75">
        <f>PXIL!N21</f>
        <v>0</v>
      </c>
      <c r="AK21" s="75">
        <f>RTM_IEX!H21</f>
        <v>178.18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13.898117578916883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82.723814618399814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751.98331020870967</v>
      </c>
      <c r="P22" s="77">
        <v>67.790000000000006</v>
      </c>
      <c r="Q22" s="77">
        <v>24.08</v>
      </c>
      <c r="R22" s="80">
        <v>0</v>
      </c>
      <c r="S22" s="80">
        <v>0</v>
      </c>
      <c r="T22" s="78">
        <f>SUMPRODUCT(LTA!F22:AJ22,LTA!F$101:AJ$101,LTA!F$103:AJ$103)</f>
        <v>11.09</v>
      </c>
      <c r="U22" s="78">
        <f>SUMPRODUCT(LTA!F22:AJ22,LTA!F$102:AJ$102,LTA!F$103:AJ$103)</f>
        <v>49.230000000000004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594.89999999999986</v>
      </c>
      <c r="AB22" s="117">
        <f>-STOA!N22</f>
        <v>0</v>
      </c>
      <c r="AC22">
        <f t="shared" si="0"/>
        <v>15.746414133173033</v>
      </c>
      <c r="AD22">
        <f t="shared" si="1"/>
        <v>1773.6188282728533</v>
      </c>
      <c r="AE22">
        <f>'IDT-1'!B22</f>
        <v>0</v>
      </c>
      <c r="AF22" s="26"/>
      <c r="AG22">
        <f t="shared" si="2"/>
        <v>1773.6188282728533</v>
      </c>
      <c r="AI22" s="75">
        <f>PXIL!H22</f>
        <v>0</v>
      </c>
      <c r="AJ22" s="75">
        <f>PXIL!N22</f>
        <v>0</v>
      </c>
      <c r="AK22" s="75">
        <f>RTM_IEX!H22</f>
        <v>150.1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14.544513224535734</v>
      </c>
      <c r="F23">
        <f>GT_Spot!P23</f>
        <v>0</v>
      </c>
      <c r="G23">
        <f>PPCL_NG!P23</f>
        <v>33.950000000000003</v>
      </c>
      <c r="H23">
        <f>PPCL_Spot!P23</f>
        <v>9.6199999999999992</v>
      </c>
      <c r="I23">
        <f>Bawana_NG!P23</f>
        <v>80.573798500777897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757.44199716581659</v>
      </c>
      <c r="P23" s="77">
        <v>67.790000000000006</v>
      </c>
      <c r="Q23" s="77">
        <v>19.37</v>
      </c>
      <c r="R23" s="80">
        <v>0</v>
      </c>
      <c r="S23" s="80">
        <v>0</v>
      </c>
      <c r="T23" s="78">
        <f>SUMPRODUCT(LTA!F23:AJ23,LTA!F$101:AJ$101,LTA!F$103:AJ$103)</f>
        <v>10.92</v>
      </c>
      <c r="U23" s="78">
        <f>SUMPRODUCT(LTA!F23:AJ23,LTA!F$102:AJ$102,LTA!F$103:AJ$103)</f>
        <v>51.4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594.89999999999986</v>
      </c>
      <c r="AB23" s="117">
        <f>-STOA!N23</f>
        <v>0</v>
      </c>
      <c r="AC23">
        <f t="shared" si="0"/>
        <v>15.612522718241944</v>
      </c>
      <c r="AD23">
        <f t="shared" si="1"/>
        <v>1758.537786172888</v>
      </c>
      <c r="AE23">
        <f>'IDT-1'!B23</f>
        <v>0</v>
      </c>
      <c r="AF23" s="26"/>
      <c r="AG23">
        <f t="shared" si="2"/>
        <v>1758.537786172888</v>
      </c>
      <c r="AI23" s="75">
        <f>PXIL!H23</f>
        <v>0</v>
      </c>
      <c r="AJ23" s="75">
        <f>PXIL!N23</f>
        <v>0</v>
      </c>
      <c r="AK23" s="75">
        <f>RTM_IEX!H23</f>
        <v>133.63999999999999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14.544513224535734</v>
      </c>
      <c r="F24">
        <f>GT_Spot!P24</f>
        <v>0</v>
      </c>
      <c r="G24">
        <f>PPCL_NG!P24</f>
        <v>33.950000000000003</v>
      </c>
      <c r="H24">
        <f>PPCL_Spot!P24</f>
        <v>9.6199999999999992</v>
      </c>
      <c r="I24">
        <f>Bawana_NG!P24</f>
        <v>80.573798500777897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757.98168919001694</v>
      </c>
      <c r="P24" s="77">
        <v>67.790000000000006</v>
      </c>
      <c r="Q24" s="77">
        <v>19.37</v>
      </c>
      <c r="R24" s="80">
        <v>0</v>
      </c>
      <c r="S24" s="80">
        <v>0</v>
      </c>
      <c r="T24" s="78">
        <f>SUMPRODUCT(LTA!F24:AJ24,LTA!F$101:AJ$101,LTA!F$103:AJ$103)</f>
        <v>11.26</v>
      </c>
      <c r="U24" s="78">
        <f>SUMPRODUCT(LTA!F24:AJ24,LTA!F$102:AJ$102,LTA!F$103:AJ$103)</f>
        <v>53.54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594.89999999999986</v>
      </c>
      <c r="AB24" s="117">
        <f>-STOA!N24</f>
        <v>0</v>
      </c>
      <c r="AC24">
        <f t="shared" si="0"/>
        <v>15.460104008054909</v>
      </c>
      <c r="AD24">
        <f t="shared" si="1"/>
        <v>1741.3698969072755</v>
      </c>
      <c r="AE24">
        <f>'IDT-1'!B24</f>
        <v>0</v>
      </c>
      <c r="AF24" s="26"/>
      <c r="AG24">
        <f t="shared" si="2"/>
        <v>1741.3698969072755</v>
      </c>
      <c r="AI24" s="75">
        <f>PXIL!H24</f>
        <v>0</v>
      </c>
      <c r="AJ24" s="75">
        <f>PXIL!N24</f>
        <v>0</v>
      </c>
      <c r="AK24" s="75">
        <f>RTM_IEX!H24</f>
        <v>113.3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14.544513224535734</v>
      </c>
      <c r="F25">
        <f>GT_Spot!P25</f>
        <v>0</v>
      </c>
      <c r="G25">
        <f>PPCL_NG!P25</f>
        <v>33.950000000000003</v>
      </c>
      <c r="H25">
        <f>PPCL_Spot!P25</f>
        <v>9.6199999999999992</v>
      </c>
      <c r="I25">
        <f>Bawana_NG!P25</f>
        <v>80.573798500777897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754.800037698501</v>
      </c>
      <c r="P25" s="77">
        <v>67.790000000000006</v>
      </c>
      <c r="Q25" s="77">
        <v>19.37</v>
      </c>
      <c r="R25" s="80">
        <v>0</v>
      </c>
      <c r="S25" s="80">
        <v>0</v>
      </c>
      <c r="T25" s="78">
        <f>SUMPRODUCT(LTA!F25:AJ25,LTA!F$101:AJ$101,LTA!F$103:AJ$103)</f>
        <v>11.6</v>
      </c>
      <c r="U25" s="78">
        <f>SUMPRODUCT(LTA!F25:AJ25,LTA!F$102:AJ$102,LTA!F$103:AJ$103)</f>
        <v>54.6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594.89999999999986</v>
      </c>
      <c r="AB25" s="117">
        <f>-STOA!N25</f>
        <v>0</v>
      </c>
      <c r="AC25">
        <f t="shared" si="0"/>
        <v>15.461497474929569</v>
      </c>
      <c r="AD25">
        <f t="shared" si="1"/>
        <v>1741.526851948885</v>
      </c>
      <c r="AE25">
        <f>'IDT-1'!B25</f>
        <v>0</v>
      </c>
      <c r="AF25" s="26"/>
      <c r="AG25">
        <f t="shared" si="2"/>
        <v>1741.526851948885</v>
      </c>
      <c r="AI25" s="75">
        <f>PXIL!H25</f>
        <v>0</v>
      </c>
      <c r="AJ25" s="75">
        <f>PXIL!N25</f>
        <v>0</v>
      </c>
      <c r="AK25" s="75">
        <f>RTM_IEX!H25</f>
        <v>115.24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14.544513224535734</v>
      </c>
      <c r="F26">
        <f>GT_Spot!P26</f>
        <v>0</v>
      </c>
      <c r="G26">
        <f>PPCL_NG!P26</f>
        <v>33.950000000000003</v>
      </c>
      <c r="H26">
        <f>PPCL_Spot!P26</f>
        <v>9.6199999999999992</v>
      </c>
      <c r="I26">
        <f>Bawana_NG!P26</f>
        <v>80.573798500777897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754.800037698501</v>
      </c>
      <c r="P26" s="77">
        <v>67.790000000000006</v>
      </c>
      <c r="Q26" s="77">
        <v>19.37</v>
      </c>
      <c r="R26" s="80">
        <v>0</v>
      </c>
      <c r="S26" s="80">
        <v>0</v>
      </c>
      <c r="T26" s="78">
        <f>SUMPRODUCT(LTA!F26:AJ26,LTA!F$101:AJ$101,LTA!F$103:AJ$103)</f>
        <v>12.14</v>
      </c>
      <c r="U26" s="78">
        <f>SUMPRODUCT(LTA!F26:AJ26,LTA!F$102:AJ$102,LTA!F$103:AJ$103)</f>
        <v>54.64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594.89999999999986</v>
      </c>
      <c r="AB26" s="117">
        <f>-STOA!N26</f>
        <v>0</v>
      </c>
      <c r="AC26">
        <f t="shared" si="0"/>
        <v>15.262089474929567</v>
      </c>
      <c r="AD26">
        <f t="shared" si="1"/>
        <v>1719.0662599488849</v>
      </c>
      <c r="AE26">
        <f>'IDT-1'!B26</f>
        <v>0</v>
      </c>
      <c r="AF26" s="26"/>
      <c r="AG26">
        <f t="shared" si="2"/>
        <v>1719.0662599488849</v>
      </c>
      <c r="AI26" s="75">
        <f>PXIL!H26</f>
        <v>0</v>
      </c>
      <c r="AJ26" s="75">
        <f>PXIL!N26</f>
        <v>0</v>
      </c>
      <c r="AK26" s="75">
        <f>RTM_IEX!H26</f>
        <v>92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14.544513224535734</v>
      </c>
      <c r="F27">
        <f>GT_Spot!P27</f>
        <v>0</v>
      </c>
      <c r="G27">
        <f>PPCL_NG!P27</f>
        <v>33.950000000000003</v>
      </c>
      <c r="H27">
        <f>PPCL_Spot!P27</f>
        <v>9.6199999999999992</v>
      </c>
      <c r="I27">
        <f>Bawana_NG!P27</f>
        <v>82.723814618399814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758.01408868746512</v>
      </c>
      <c r="P27" s="77">
        <v>67.790000000000006</v>
      </c>
      <c r="Q27" s="77">
        <v>21</v>
      </c>
      <c r="R27" s="80">
        <v>11.515201999167015</v>
      </c>
      <c r="S27" s="80">
        <v>0</v>
      </c>
      <c r="T27" s="78">
        <f>SUMPRODUCT(LTA!F27:AJ27,LTA!F$101:AJ$101,LTA!F$103:AJ$103)</f>
        <v>14.44</v>
      </c>
      <c r="U27" s="78">
        <f>SUMPRODUCT(LTA!F27:AJ27,LTA!F$102:AJ$102,LTA!F$103:AJ$103)</f>
        <v>52.59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430.80999999999995</v>
      </c>
      <c r="AB27" s="117">
        <f>-STOA!N27</f>
        <v>0</v>
      </c>
      <c r="AC27">
        <f t="shared" si="0"/>
        <v>15.465979043060198</v>
      </c>
      <c r="AD27">
        <f t="shared" si="1"/>
        <v>1742.0316394865076</v>
      </c>
      <c r="AE27">
        <f>'IDT-1'!B27</f>
        <v>0</v>
      </c>
      <c r="AF27" s="26"/>
      <c r="AG27">
        <f t="shared" si="2"/>
        <v>1742.0316394865076</v>
      </c>
      <c r="AI27" s="75">
        <f>PXIL!H27</f>
        <v>0</v>
      </c>
      <c r="AJ27" s="75">
        <f>PXIL!N27</f>
        <v>0</v>
      </c>
      <c r="AK27" s="75">
        <f>RTM_IEX!H27</f>
        <v>260.5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14.544513224535734</v>
      </c>
      <c r="F28">
        <f>GT_Spot!P28</f>
        <v>0</v>
      </c>
      <c r="G28">
        <f>PPCL_NG!P28</f>
        <v>33.950000000000003</v>
      </c>
      <c r="H28">
        <f>PPCL_Spot!P28</f>
        <v>9.6199999999999992</v>
      </c>
      <c r="I28">
        <f>Bawana_NG!P28</f>
        <v>82.723814618399814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758.55721763408064</v>
      </c>
      <c r="P28" s="77">
        <v>67.790000000000006</v>
      </c>
      <c r="Q28" s="77">
        <v>21</v>
      </c>
      <c r="R28" s="80">
        <v>27.79</v>
      </c>
      <c r="S28" s="80">
        <v>0</v>
      </c>
      <c r="T28" s="78">
        <f>SUMPRODUCT(LTA!F28:AJ28,LTA!F$101:AJ$101,LTA!F$103:AJ$103)</f>
        <v>18.93</v>
      </c>
      <c r="U28" s="78">
        <f>SUMPRODUCT(LTA!F28:AJ28,LTA!F$102:AJ$102,LTA!F$103:AJ$103)</f>
        <v>51.4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430.80999999999995</v>
      </c>
      <c r="AB28" s="117">
        <f>-STOA!N28</f>
        <v>0</v>
      </c>
      <c r="AC28">
        <f t="shared" si="0"/>
        <v>15.157256800197743</v>
      </c>
      <c r="AD28">
        <f t="shared" si="1"/>
        <v>1707.2582886768184</v>
      </c>
      <c r="AE28">
        <f>'IDT-1'!B28</f>
        <v>0</v>
      </c>
      <c r="AF28" s="26"/>
      <c r="AG28">
        <f t="shared" si="2"/>
        <v>1707.2582886768184</v>
      </c>
      <c r="AI28" s="75">
        <f>PXIL!H28</f>
        <v>0</v>
      </c>
      <c r="AJ28" s="75">
        <f>PXIL!N28</f>
        <v>0</v>
      </c>
      <c r="AK28" s="75">
        <f>RTM_IEX!H28</f>
        <v>205.3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14.544513224535734</v>
      </c>
      <c r="F29">
        <f>GT_Spot!P29</f>
        <v>0</v>
      </c>
      <c r="G29">
        <f>PPCL_NG!P29</f>
        <v>33.950000000000003</v>
      </c>
      <c r="H29">
        <f>PPCL_Spot!P29</f>
        <v>9.6199999999999992</v>
      </c>
      <c r="I29">
        <f>Bawana_NG!P29</f>
        <v>82.723814618399814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807.22570049645401</v>
      </c>
      <c r="P29" s="77">
        <v>67.790000000000006</v>
      </c>
      <c r="Q29" s="77">
        <v>38.369999999999997</v>
      </c>
      <c r="R29" s="80">
        <v>41.49</v>
      </c>
      <c r="S29" s="80">
        <v>0</v>
      </c>
      <c r="T29" s="78">
        <f>SUMPRODUCT(LTA!F29:AJ29,LTA!F$101:AJ$101,LTA!F$103:AJ$103)</f>
        <v>24.77</v>
      </c>
      <c r="U29" s="78">
        <f>SUMPRODUCT(LTA!F29:AJ29,LTA!F$102:AJ$102,LTA!F$103:AJ$103)</f>
        <v>67.569999999999993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431.58999999999992</v>
      </c>
      <c r="AB29" s="117">
        <f>-STOA!N29</f>
        <v>0</v>
      </c>
      <c r="AC29">
        <f t="shared" si="0"/>
        <v>15.889051449386626</v>
      </c>
      <c r="AD29">
        <f t="shared" si="1"/>
        <v>1789.6849768900026</v>
      </c>
      <c r="AE29">
        <f>'IDT-1'!B29</f>
        <v>0</v>
      </c>
      <c r="AF29" s="26"/>
      <c r="AG29">
        <f t="shared" si="2"/>
        <v>1789.6849768900026</v>
      </c>
      <c r="AI29" s="75">
        <f>PXIL!H29</f>
        <v>0</v>
      </c>
      <c r="AJ29" s="75">
        <f>PXIL!N29</f>
        <v>0</v>
      </c>
      <c r="AK29" s="75">
        <f>RTM_IEX!H29</f>
        <v>185.93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14.544513224535734</v>
      </c>
      <c r="F30">
        <f>GT_Spot!P30</f>
        <v>0</v>
      </c>
      <c r="G30">
        <f>PPCL_NG!P30</f>
        <v>33.950000000000003</v>
      </c>
      <c r="H30">
        <f>PPCL_Spot!P30</f>
        <v>9.6199999999999992</v>
      </c>
      <c r="I30">
        <f>Bawana_NG!P30</f>
        <v>82.723814618399814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807.22395861905432</v>
      </c>
      <c r="P30" s="77">
        <v>67.790000000000006</v>
      </c>
      <c r="Q30" s="77">
        <v>38.369999999999997</v>
      </c>
      <c r="R30" s="80">
        <v>42</v>
      </c>
      <c r="S30" s="80">
        <v>0</v>
      </c>
      <c r="T30" s="78">
        <f>SUMPRODUCT(LTA!F30:AJ30,LTA!F$101:AJ$101,LTA!F$103:AJ$103)</f>
        <v>33.21</v>
      </c>
      <c r="U30" s="78">
        <f>SUMPRODUCT(LTA!F30:AJ30,LTA!F$102:AJ$102,LTA!F$103:AJ$103)</f>
        <v>68.94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433.64999999999992</v>
      </c>
      <c r="AB30" s="117">
        <f>-STOA!N30</f>
        <v>0</v>
      </c>
      <c r="AC30">
        <f t="shared" si="0"/>
        <v>15.733804120865511</v>
      </c>
      <c r="AD30">
        <f t="shared" si="1"/>
        <v>1772.1984823411244</v>
      </c>
      <c r="AE30">
        <f>'IDT-1'!B30</f>
        <v>0</v>
      </c>
      <c r="AF30" s="26"/>
      <c r="AG30">
        <f t="shared" si="2"/>
        <v>1772.1984823411244</v>
      </c>
      <c r="AI30" s="75">
        <f>PXIL!H30</f>
        <v>0</v>
      </c>
      <c r="AJ30" s="75">
        <f>PXIL!N30</f>
        <v>0</v>
      </c>
      <c r="AK30" s="75">
        <f>RTM_IEX!H30</f>
        <v>155.91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14.544513224535734</v>
      </c>
      <c r="F31">
        <f>GT_Spot!P31</f>
        <v>0</v>
      </c>
      <c r="G31">
        <f>PPCL_NG!P31</f>
        <v>33.950000000000003</v>
      </c>
      <c r="H31">
        <f>PPCL_Spot!P31</f>
        <v>8.89</v>
      </c>
      <c r="I31">
        <f>Bawana_NG!P31</f>
        <v>82.723814618399814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804.68442185405411</v>
      </c>
      <c r="P31" s="77">
        <v>67.790000000000006</v>
      </c>
      <c r="Q31" s="77">
        <v>38.369999999999997</v>
      </c>
      <c r="R31" s="80">
        <v>42</v>
      </c>
      <c r="S31" s="80">
        <v>0</v>
      </c>
      <c r="T31" s="78">
        <f>SUMPRODUCT(LTA!F31:AJ31,LTA!F$101:AJ$101,LTA!F$103:AJ$103)</f>
        <v>46.179999999999993</v>
      </c>
      <c r="U31" s="78">
        <f>SUMPRODUCT(LTA!F31:AJ31,LTA!F$102:AJ$102,LTA!F$103:AJ$103)</f>
        <v>70.39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436.95999999999992</v>
      </c>
      <c r="AB31" s="117">
        <f>-STOA!N31</f>
        <v>0</v>
      </c>
      <c r="AC31">
        <f t="shared" si="0"/>
        <v>15.14526419733351</v>
      </c>
      <c r="AD31">
        <f t="shared" si="1"/>
        <v>1705.9074854996561</v>
      </c>
      <c r="AE31">
        <f>'IDT-1'!B31</f>
        <v>0</v>
      </c>
      <c r="AF31" s="26"/>
      <c r="AG31">
        <f t="shared" si="2"/>
        <v>1705.9074854996561</v>
      </c>
      <c r="AI31" s="75">
        <f>PXIL!H31</f>
        <v>0</v>
      </c>
      <c r="AJ31" s="75">
        <f>PXIL!N31</f>
        <v>0</v>
      </c>
      <c r="AK31" s="75">
        <f>RTM_IEX!H31</f>
        <v>74.569999999999993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14.544513224535734</v>
      </c>
      <c r="F32">
        <f>GT_Spot!P32</f>
        <v>0</v>
      </c>
      <c r="G32">
        <f>PPCL_NG!P32</f>
        <v>33.950000000000003</v>
      </c>
      <c r="H32">
        <f>PPCL_Spot!P32</f>
        <v>8.93</v>
      </c>
      <c r="I32">
        <f>Bawana_NG!P32</f>
        <v>82.723814618399814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804.68267997665441</v>
      </c>
      <c r="P32" s="77">
        <v>67.790000000000006</v>
      </c>
      <c r="Q32" s="77">
        <v>38.369999999999997</v>
      </c>
      <c r="R32" s="80">
        <v>42</v>
      </c>
      <c r="S32" s="80">
        <v>0</v>
      </c>
      <c r="T32" s="78">
        <f>SUMPRODUCT(LTA!F32:AJ32,LTA!F$101:AJ$101,LTA!F$103:AJ$103)</f>
        <v>61.239999999999995</v>
      </c>
      <c r="U32" s="78">
        <f>SUMPRODUCT(LTA!F32:AJ32,LTA!F$102:AJ$102,LTA!F$103:AJ$103)</f>
        <v>63.53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440.92999999999995</v>
      </c>
      <c r="AB32" s="117">
        <f>-STOA!N32</f>
        <v>0</v>
      </c>
      <c r="AC32">
        <f t="shared" si="0"/>
        <v>15.261232868812391</v>
      </c>
      <c r="AD32">
        <f t="shared" si="1"/>
        <v>1718.9697749507773</v>
      </c>
      <c r="AE32">
        <f>'IDT-1'!B32</f>
        <v>0</v>
      </c>
      <c r="AF32" s="26"/>
      <c r="AG32">
        <f t="shared" si="2"/>
        <v>1718.9697749507773</v>
      </c>
      <c r="AI32" s="75">
        <f>PXIL!H32</f>
        <v>0</v>
      </c>
      <c r="AJ32" s="75">
        <f>PXIL!N32</f>
        <v>0</v>
      </c>
      <c r="AK32" s="75">
        <f>RTM_IEX!H32</f>
        <v>75.540000000000006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14.544513224535734</v>
      </c>
      <c r="F33">
        <f>GT_Spot!P33</f>
        <v>0</v>
      </c>
      <c r="G33">
        <f>PPCL_NG!P33</f>
        <v>33.950000000000003</v>
      </c>
      <c r="H33">
        <f>PPCL_Spot!P33</f>
        <v>8.93</v>
      </c>
      <c r="I33">
        <f>Bawana_NG!P33</f>
        <v>82.723814618399814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846.31050082043123</v>
      </c>
      <c r="P33" s="77">
        <v>67.790000000000006</v>
      </c>
      <c r="Q33" s="77">
        <v>38.369999999999997</v>
      </c>
      <c r="R33" s="80">
        <v>42</v>
      </c>
      <c r="S33" s="80">
        <v>0</v>
      </c>
      <c r="T33" s="78">
        <f>SUMPRODUCT(LTA!F33:AJ33,LTA!F$101:AJ$101,LTA!F$103:AJ$103)</f>
        <v>77.540000000000006</v>
      </c>
      <c r="U33" s="78">
        <f>SUMPRODUCT(LTA!F33:AJ33,LTA!F$102:AJ$102,LTA!F$103:AJ$103)</f>
        <v>65.55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445.14999999999992</v>
      </c>
      <c r="AB33" s="117">
        <f>-STOA!N33</f>
        <v>0</v>
      </c>
      <c r="AC33">
        <f t="shared" si="0"/>
        <v>15.773748491269103</v>
      </c>
      <c r="AD33">
        <f t="shared" si="1"/>
        <v>1638.0850801720974</v>
      </c>
      <c r="AE33">
        <f>'IDT-1'!B33</f>
        <v>0</v>
      </c>
      <c r="AF33" s="26"/>
      <c r="AG33">
        <f t="shared" si="2"/>
        <v>1638.0850801720974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13.898117578916883</v>
      </c>
      <c r="F34">
        <f>GT_Spot!P34</f>
        <v>0</v>
      </c>
      <c r="G34">
        <f>PPCL_NG!P34</f>
        <v>33.950000000000003</v>
      </c>
      <c r="H34">
        <f>PPCL_Spot!P34</f>
        <v>8.93</v>
      </c>
      <c r="I34">
        <f>Bawana_NG!P34</f>
        <v>82.723814618399814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831.92191875752701</v>
      </c>
      <c r="P34" s="77">
        <v>67.790000000000006</v>
      </c>
      <c r="Q34" s="77">
        <v>38.369999999999997</v>
      </c>
      <c r="R34" s="80">
        <v>42</v>
      </c>
      <c r="S34" s="80">
        <v>0</v>
      </c>
      <c r="T34" s="78">
        <f>SUMPRODUCT(LTA!F34:AJ34,LTA!F$101:AJ$101,LTA!F$103:AJ$103)</f>
        <v>94.88</v>
      </c>
      <c r="U34" s="78">
        <f>SUMPRODUCT(LTA!F34:AJ34,LTA!F$102:AJ$102,LTA!F$103:AJ$103)</f>
        <v>67.19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449.59999999999991</v>
      </c>
      <c r="AB34" s="117">
        <f>-STOA!N34</f>
        <v>0</v>
      </c>
      <c r="AC34">
        <f t="shared" si="0"/>
        <v>15.758843412212148</v>
      </c>
      <c r="AD34">
        <f t="shared" si="1"/>
        <v>1656.4950075426314</v>
      </c>
      <c r="AE34">
        <f>'IDT-1'!B34</f>
        <v>0</v>
      </c>
      <c r="AF34" s="26"/>
      <c r="AG34">
        <f t="shared" si="2"/>
        <v>1656.4950075426314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13.898117578916883</v>
      </c>
      <c r="F35">
        <f>GT_Spot!P35</f>
        <v>0</v>
      </c>
      <c r="G35">
        <f>PPCL_NG!P35</f>
        <v>33.950000000000003</v>
      </c>
      <c r="H35">
        <f>PPCL_Spot!P35</f>
        <v>8.93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830.99004336141127</v>
      </c>
      <c r="P35" s="77">
        <v>67.790000000000006</v>
      </c>
      <c r="Q35" s="77">
        <v>38.369999999999997</v>
      </c>
      <c r="R35" s="80">
        <v>42.5</v>
      </c>
      <c r="S35" s="80">
        <v>0</v>
      </c>
      <c r="T35" s="78">
        <f>SUMPRODUCT(LTA!F35:AJ35,LTA!F$101:AJ$101,LTA!F$103:AJ$103)</f>
        <v>86.779999999999987</v>
      </c>
      <c r="U35" s="78">
        <f>SUMPRODUCT(LTA!F35:AJ35,LTA!F$102:AJ$102,LTA!F$103:AJ$103)</f>
        <v>60.55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452.11999999999995</v>
      </c>
      <c r="AB35" s="117">
        <f>-STOA!N35</f>
        <v>0</v>
      </c>
      <c r="AC35">
        <f t="shared" si="0"/>
        <v>16.375513365546343</v>
      </c>
      <c r="AD35">
        <f t="shared" si="1"/>
        <v>1561.2264621931813</v>
      </c>
      <c r="AE35">
        <f>'IDT-1'!B35</f>
        <v>0</v>
      </c>
      <c r="AF35" s="26"/>
      <c r="AG35">
        <f t="shared" si="2"/>
        <v>1561.2264621931813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-141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13.898117578916883</v>
      </c>
      <c r="F36">
        <f>GT_Spot!P36</f>
        <v>0</v>
      </c>
      <c r="G36">
        <f>PPCL_NG!P36</f>
        <v>33.950000000000003</v>
      </c>
      <c r="H36">
        <f>PPCL_Spot!P36</f>
        <v>8.93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830.90840592693655</v>
      </c>
      <c r="P36" s="77">
        <v>67.790000000000006</v>
      </c>
      <c r="Q36" s="77">
        <v>38.369999999999997</v>
      </c>
      <c r="R36" s="80">
        <v>42.5</v>
      </c>
      <c r="S36" s="80">
        <v>0</v>
      </c>
      <c r="T36" s="78">
        <f>SUMPRODUCT(LTA!F36:AJ36,LTA!F$101:AJ$101,LTA!F$103:AJ$103)</f>
        <v>104.50999999999999</v>
      </c>
      <c r="U36" s="78">
        <f>SUMPRODUCT(LTA!F36:AJ36,LTA!F$102:AJ$102,LTA!F$103:AJ$103)</f>
        <v>62.410000000000004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455.61999999999995</v>
      </c>
      <c r="AB36" s="117">
        <f>-STOA!N36</f>
        <v>0</v>
      </c>
      <c r="AC36">
        <f t="shared" si="0"/>
        <v>16.569108828600772</v>
      </c>
      <c r="AD36">
        <f t="shared" si="1"/>
        <v>1585.0412292956523</v>
      </c>
      <c r="AE36">
        <f>'IDT-1'!B36</f>
        <v>0</v>
      </c>
      <c r="AF36" s="26"/>
      <c r="AG36">
        <f t="shared" si="2"/>
        <v>1585.0412292956523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-140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13.898117578916883</v>
      </c>
      <c r="F37">
        <f>GT_Spot!P37</f>
        <v>0</v>
      </c>
      <c r="G37">
        <f>PPCL_NG!P37</f>
        <v>33.950000000000003</v>
      </c>
      <c r="H37">
        <f>PPCL_Spot!P37</f>
        <v>8.89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759.67213360916708</v>
      </c>
      <c r="P37" s="77">
        <v>67.790000000000006</v>
      </c>
      <c r="Q37" s="77">
        <v>38.369999999999997</v>
      </c>
      <c r="R37" s="80">
        <v>42.5</v>
      </c>
      <c r="S37" s="80">
        <v>0</v>
      </c>
      <c r="T37" s="78">
        <f>SUMPRODUCT(LTA!F37:AJ37,LTA!F$101:AJ$101,LTA!F$103:AJ$103)</f>
        <v>122.64999999999999</v>
      </c>
      <c r="U37" s="78">
        <f>SUMPRODUCT(LTA!F37:AJ37,LTA!F$102:AJ$102,LTA!F$103:AJ$103)</f>
        <v>64.800000000000011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459.11999999999995</v>
      </c>
      <c r="AB37" s="117">
        <f>-STOA!N37</f>
        <v>0</v>
      </c>
      <c r="AC37">
        <f t="shared" si="0"/>
        <v>15.353571779097056</v>
      </c>
      <c r="AD37">
        <f t="shared" si="1"/>
        <v>1729.3704940273863</v>
      </c>
      <c r="AE37">
        <f>'IDT-1'!B37</f>
        <v>0</v>
      </c>
      <c r="AF37" s="26"/>
      <c r="AG37">
        <f t="shared" si="2"/>
        <v>1729.3704940273863</v>
      </c>
      <c r="AI37" s="75">
        <f>PXIL!H37</f>
        <v>0</v>
      </c>
      <c r="AJ37" s="75">
        <f>PXIL!N37</f>
        <v>0</v>
      </c>
      <c r="AK37" s="75">
        <f>RTM_IEX!H37</f>
        <v>50.36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13.898117578916883</v>
      </c>
      <c r="F38">
        <f>GT_Spot!P38</f>
        <v>0</v>
      </c>
      <c r="G38">
        <f>PPCL_NG!P38</f>
        <v>33.950000000000003</v>
      </c>
      <c r="H38">
        <f>PPCL_Spot!P38</f>
        <v>9.34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759.14920681983585</v>
      </c>
      <c r="P38" s="77">
        <v>67.790000000000006</v>
      </c>
      <c r="Q38" s="77">
        <v>38.369999999999997</v>
      </c>
      <c r="R38" s="80">
        <v>42.5</v>
      </c>
      <c r="S38" s="80">
        <v>0</v>
      </c>
      <c r="T38" s="78">
        <f>SUMPRODUCT(LTA!F38:AJ38,LTA!F$101:AJ$101,LTA!F$103:AJ$103)</f>
        <v>137.49</v>
      </c>
      <c r="U38" s="78">
        <f>SUMPRODUCT(LTA!F38:AJ38,LTA!F$102:AJ$102,LTA!F$103:AJ$103)</f>
        <v>51.63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466.11999999999995</v>
      </c>
      <c r="AB38" s="117">
        <f>-STOA!N38</f>
        <v>0</v>
      </c>
      <c r="AC38">
        <f t="shared" si="0"/>
        <v>15.199106023350943</v>
      </c>
      <c r="AD38">
        <f t="shared" si="1"/>
        <v>1711.9720329938016</v>
      </c>
      <c r="AE38">
        <f>'IDT-1'!B38</f>
        <v>0</v>
      </c>
      <c r="AF38" s="26"/>
      <c r="AG38">
        <f t="shared" si="2"/>
        <v>1711.9720329938016</v>
      </c>
      <c r="AI38" s="75">
        <f>PXIL!H38</f>
        <v>0</v>
      </c>
      <c r="AJ38" s="75">
        <f>PXIL!N38</f>
        <v>0</v>
      </c>
      <c r="AK38" s="75">
        <f>RTM_IEX!H38</f>
        <v>24.21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13.129317029525797</v>
      </c>
      <c r="F39">
        <f>GT_Spot!P39</f>
        <v>0</v>
      </c>
      <c r="G39">
        <f>PPCL_NG!P39</f>
        <v>33.950000000000003</v>
      </c>
      <c r="H39">
        <f>PPCL_Spot!P39</f>
        <v>9.34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760.53637922184282</v>
      </c>
      <c r="P39" s="77">
        <v>67.790000000000006</v>
      </c>
      <c r="Q39" s="77">
        <v>38.369999999999997</v>
      </c>
      <c r="R39" s="80">
        <v>42.5</v>
      </c>
      <c r="S39" s="80">
        <v>0</v>
      </c>
      <c r="T39" s="78">
        <f>SUMPRODUCT(LTA!F39:AJ39,LTA!F$101:AJ$101,LTA!F$103:AJ$103)</f>
        <v>160.59</v>
      </c>
      <c r="U39" s="78">
        <f>SUMPRODUCT(LTA!F39:AJ39,LTA!F$102:AJ$102,LTA!F$103:AJ$103)</f>
        <v>52.77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470.55999999999995</v>
      </c>
      <c r="AB39" s="117">
        <f>-STOA!N39</f>
        <v>0</v>
      </c>
      <c r="AC39">
        <f t="shared" si="0"/>
        <v>15.499523695653959</v>
      </c>
      <c r="AD39">
        <f t="shared" si="1"/>
        <v>1745.809987174114</v>
      </c>
      <c r="AE39">
        <f>'IDT-1'!B39</f>
        <v>0</v>
      </c>
      <c r="AF39" s="26"/>
      <c r="AG39">
        <f t="shared" si="2"/>
        <v>1745.809987174114</v>
      </c>
      <c r="AI39" s="75">
        <f>PXIL!H39</f>
        <v>0</v>
      </c>
      <c r="AJ39" s="75">
        <f>PXIL!N39</f>
        <v>0</v>
      </c>
      <c r="AK39" s="75">
        <f>RTM_IEX!H39</f>
        <v>29.05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13.129317029525797</v>
      </c>
      <c r="F40">
        <f>GT_Spot!P40</f>
        <v>0</v>
      </c>
      <c r="G40">
        <f>PPCL_NG!P40</f>
        <v>33.950000000000003</v>
      </c>
      <c r="H40">
        <f>PPCL_Spot!P40</f>
        <v>9.34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760.53462690393087</v>
      </c>
      <c r="P40" s="77">
        <v>67.790000000000006</v>
      </c>
      <c r="Q40" s="77">
        <v>38.369999999999997</v>
      </c>
      <c r="R40" s="80">
        <v>42.5</v>
      </c>
      <c r="S40" s="80">
        <v>0</v>
      </c>
      <c r="T40" s="78">
        <f>SUMPRODUCT(LTA!F40:AJ40,LTA!F$101:AJ$101,LTA!F$103:AJ$103)</f>
        <v>184.85</v>
      </c>
      <c r="U40" s="78">
        <f>SUMPRODUCT(LTA!F40:AJ40,LTA!F$102:AJ$102,LTA!F$103:AJ$103)</f>
        <v>54.480000000000004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474.05999999999995</v>
      </c>
      <c r="AB40" s="117">
        <f>-STOA!N40</f>
        <v>0</v>
      </c>
      <c r="AC40">
        <f t="shared" si="0"/>
        <v>15.895244275256337</v>
      </c>
      <c r="AD40">
        <f t="shared" si="1"/>
        <v>1790.3825142766</v>
      </c>
      <c r="AE40">
        <f>'IDT-1'!B40</f>
        <v>0</v>
      </c>
      <c r="AF40" s="26"/>
      <c r="AG40">
        <f t="shared" si="2"/>
        <v>1790.3825142766</v>
      </c>
      <c r="AI40" s="75">
        <f>PXIL!H40</f>
        <v>0</v>
      </c>
      <c r="AJ40" s="75">
        <f>PXIL!N40</f>
        <v>0</v>
      </c>
      <c r="AK40" s="75">
        <f>RTM_IEX!H40</f>
        <v>44.55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13.129317029525797</v>
      </c>
      <c r="F41">
        <f>GT_Spot!P41</f>
        <v>0</v>
      </c>
      <c r="G41">
        <f>PPCL_NG!P41</f>
        <v>33.950000000000003</v>
      </c>
      <c r="H41">
        <f>PPCL_Spot!P41</f>
        <v>9.34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761.97309380789056</v>
      </c>
      <c r="P41" s="77">
        <v>67.790000000000006</v>
      </c>
      <c r="Q41" s="77">
        <v>38.369999999999997</v>
      </c>
      <c r="R41" s="80">
        <v>42.5</v>
      </c>
      <c r="S41" s="80">
        <v>0</v>
      </c>
      <c r="T41" s="78">
        <f>SUMPRODUCT(LTA!F41:AJ41,LTA!F$101:AJ$101,LTA!F$103:AJ$103)</f>
        <v>170.85</v>
      </c>
      <c r="U41" s="78">
        <f>SUMPRODUCT(LTA!F41:AJ41,LTA!F$102:AJ$102,LTA!F$103:AJ$103)</f>
        <v>56.16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480.35999999999996</v>
      </c>
      <c r="AB41" s="117">
        <f>-STOA!N41</f>
        <v>0</v>
      </c>
      <c r="AC41">
        <f t="shared" si="0"/>
        <v>16.451390784011181</v>
      </c>
      <c r="AD41">
        <f t="shared" si="1"/>
        <v>1853.0248346718047</v>
      </c>
      <c r="AE41">
        <f>'IDT-1'!B41</f>
        <v>0</v>
      </c>
      <c r="AF41" s="26"/>
      <c r="AG41">
        <f t="shared" si="2"/>
        <v>1853.0248346718047</v>
      </c>
      <c r="AI41" s="75">
        <f>PXIL!H41</f>
        <v>0</v>
      </c>
      <c r="AJ41" s="75">
        <f>PXIL!N41</f>
        <v>0</v>
      </c>
      <c r="AK41" s="75">
        <f>RTM_IEX!H41</f>
        <v>112.33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13.129317029525797</v>
      </c>
      <c r="F42">
        <f>GT_Spot!P42</f>
        <v>0</v>
      </c>
      <c r="G42">
        <f>PPCL_NG!P42</f>
        <v>33.950000000000003</v>
      </c>
      <c r="H42">
        <f>PPCL_Spot!P42</f>
        <v>9.34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761.97135630317928</v>
      </c>
      <c r="P42" s="77">
        <v>67.790000000000006</v>
      </c>
      <c r="Q42" s="77">
        <v>38.369999999999997</v>
      </c>
      <c r="R42" s="80">
        <v>42.5</v>
      </c>
      <c r="S42" s="80">
        <v>0</v>
      </c>
      <c r="T42" s="78">
        <f>SUMPRODUCT(LTA!F42:AJ42,LTA!F$101:AJ$101,LTA!F$103:AJ$103)</f>
        <v>184.54999999999998</v>
      </c>
      <c r="U42" s="78">
        <f>SUMPRODUCT(LTA!F42:AJ42,LTA!F$102:AJ$102,LTA!F$103:AJ$103)</f>
        <v>57.92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485.25999999999993</v>
      </c>
      <c r="AB42" s="117">
        <f>-STOA!N42</f>
        <v>0</v>
      </c>
      <c r="AC42">
        <f t="shared" si="0"/>
        <v>16.596487493969722</v>
      </c>
      <c r="AD42">
        <f t="shared" si="1"/>
        <v>1869.3680004571349</v>
      </c>
      <c r="AE42">
        <f>'IDT-1'!B42</f>
        <v>0</v>
      </c>
      <c r="AF42" s="26"/>
      <c r="AG42">
        <f t="shared" si="2"/>
        <v>1869.3680004571349</v>
      </c>
      <c r="AI42" s="75">
        <f>PXIL!H42</f>
        <v>0</v>
      </c>
      <c r="AJ42" s="75">
        <f>PXIL!N42</f>
        <v>0</v>
      </c>
      <c r="AK42" s="75">
        <f>RTM_IEX!H42</f>
        <v>108.46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13.129317029525797</v>
      </c>
      <c r="F43">
        <f>GT_Spot!P43</f>
        <v>0</v>
      </c>
      <c r="G43">
        <f>PPCL_NG!P43</f>
        <v>33.950000000000003</v>
      </c>
      <c r="H43">
        <f>PPCL_Spot!P43</f>
        <v>8.89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765.82232348218213</v>
      </c>
      <c r="P43" s="77">
        <v>67.790000000000006</v>
      </c>
      <c r="Q43" s="77">
        <v>38.369999999999997</v>
      </c>
      <c r="R43" s="80">
        <v>42.5</v>
      </c>
      <c r="S43" s="80">
        <v>0</v>
      </c>
      <c r="T43" s="78">
        <f>SUMPRODUCT(LTA!F43:AJ43,LTA!F$101:AJ$101,LTA!F$103:AJ$103)</f>
        <v>206.91</v>
      </c>
      <c r="U43" s="78">
        <f>SUMPRODUCT(LTA!F43:AJ43,LTA!F$102:AJ$102,LTA!F$103:AJ$103)</f>
        <v>59.41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492.9</v>
      </c>
      <c r="AB43" s="117">
        <f>-STOA!N43</f>
        <v>0</v>
      </c>
      <c r="AC43">
        <f t="shared" si="0"/>
        <v>17.58526400514495</v>
      </c>
      <c r="AD43">
        <f t="shared" si="1"/>
        <v>1980.7401911249631</v>
      </c>
      <c r="AE43">
        <f>'IDT-1'!B43</f>
        <v>0</v>
      </c>
      <c r="AF43" s="26"/>
      <c r="AG43">
        <f t="shared" si="2"/>
        <v>1980.7401911249631</v>
      </c>
      <c r="AI43" s="75">
        <f>PXIL!H43</f>
        <v>0</v>
      </c>
      <c r="AJ43" s="75">
        <f>PXIL!N43</f>
        <v>0</v>
      </c>
      <c r="AK43" s="75">
        <f>RTM_IEX!H43</f>
        <v>185.93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13.129317029525797</v>
      </c>
      <c r="F44">
        <f>GT_Spot!P44</f>
        <v>0</v>
      </c>
      <c r="G44">
        <f>PPCL_NG!P44</f>
        <v>33.950000000000003</v>
      </c>
      <c r="H44">
        <f>PPCL_Spot!P44</f>
        <v>8.93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765.81936612184722</v>
      </c>
      <c r="P44" s="77">
        <v>67.7851471114611</v>
      </c>
      <c r="Q44" s="77">
        <v>38.369999999999997</v>
      </c>
      <c r="R44" s="80">
        <v>42.5</v>
      </c>
      <c r="S44" s="80">
        <v>0</v>
      </c>
      <c r="T44" s="78">
        <f>SUMPRODUCT(LTA!F44:AJ44,LTA!F$101:AJ$101,LTA!F$103:AJ$103)</f>
        <v>221.71</v>
      </c>
      <c r="U44" s="78">
        <f>SUMPRODUCT(LTA!F44:AJ44,LTA!F$102:AJ$102,LTA!F$103:AJ$103)</f>
        <v>60.820000000000007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496.4</v>
      </c>
      <c r="AB44" s="117">
        <f>-STOA!N44</f>
        <v>0</v>
      </c>
      <c r="AC44">
        <f t="shared" si="0"/>
        <v>17.486371274954859</v>
      </c>
      <c r="AD44">
        <f t="shared" si="1"/>
        <v>1969.6012736062792</v>
      </c>
      <c r="AE44">
        <f>'IDT-1'!B44</f>
        <v>0</v>
      </c>
      <c r="AF44" s="26"/>
      <c r="AG44">
        <f t="shared" si="2"/>
        <v>1969.6012736062792</v>
      </c>
      <c r="AI44" s="75">
        <f>PXIL!H44</f>
        <v>0</v>
      </c>
      <c r="AJ44" s="75">
        <f>PXIL!N44</f>
        <v>0</v>
      </c>
      <c r="AK44" s="75">
        <f>RTM_IEX!H44</f>
        <v>154.94999999999999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13.129317029525797</v>
      </c>
      <c r="F45">
        <f>GT_Spot!P45</f>
        <v>0</v>
      </c>
      <c r="G45">
        <f>PPCL_NG!P45</f>
        <v>33.950000000000003</v>
      </c>
      <c r="H45">
        <f>PPCL_Spot!P45</f>
        <v>8.93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731.04536702695452</v>
      </c>
      <c r="P45" s="77">
        <v>67.790000000000006</v>
      </c>
      <c r="Q45" s="77">
        <v>38.369999999999997</v>
      </c>
      <c r="R45" s="80">
        <v>42.5</v>
      </c>
      <c r="S45" s="80">
        <v>0</v>
      </c>
      <c r="T45" s="78">
        <f>SUMPRODUCT(LTA!F45:AJ45,LTA!F$101:AJ$101,LTA!F$103:AJ$103)</f>
        <v>234.20999999999998</v>
      </c>
      <c r="U45" s="78">
        <f>SUMPRODUCT(LTA!F45:AJ45,LTA!F$102:AJ$102,LTA!F$103:AJ$103)</f>
        <v>47.739999999999995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499.9</v>
      </c>
      <c r="AB45" s="117">
        <f>-STOA!N45</f>
        <v>0</v>
      </c>
      <c r="AC45">
        <f t="shared" si="0"/>
        <v>17.887834788338946</v>
      </c>
      <c r="AD45">
        <f t="shared" si="1"/>
        <v>2014.8206638865411</v>
      </c>
      <c r="AE45">
        <f>'IDT-1'!B45</f>
        <v>0</v>
      </c>
      <c r="AF45" s="26"/>
      <c r="AG45">
        <f t="shared" si="2"/>
        <v>2014.8206638865411</v>
      </c>
      <c r="AI45" s="75">
        <f>PXIL!H45</f>
        <v>0</v>
      </c>
      <c r="AJ45" s="75">
        <f>PXIL!N45</f>
        <v>0</v>
      </c>
      <c r="AK45" s="75">
        <f>RTM_IEX!H45</f>
        <v>232.42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13.129317029525797</v>
      </c>
      <c r="F46">
        <f>GT_Spot!P46</f>
        <v>0</v>
      </c>
      <c r="G46">
        <f>PPCL_NG!P46</f>
        <v>33.950000000000003</v>
      </c>
      <c r="H46">
        <f>PPCL_Spot!P46</f>
        <v>8.93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731.04362514955494</v>
      </c>
      <c r="P46" s="77">
        <v>67.790000000000006</v>
      </c>
      <c r="Q46" s="77">
        <v>38.369999999999997</v>
      </c>
      <c r="R46" s="80">
        <v>42.5</v>
      </c>
      <c r="S46" s="80">
        <v>0</v>
      </c>
      <c r="T46" s="78">
        <f>SUMPRODUCT(LTA!F46:AJ46,LTA!F$101:AJ$101,LTA!F$103:AJ$103)</f>
        <v>252.47</v>
      </c>
      <c r="U46" s="78">
        <f>SUMPRODUCT(LTA!F46:AJ46,LTA!F$102:AJ$102,LTA!F$103:AJ$103)</f>
        <v>51.04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503.4</v>
      </c>
      <c r="AB46" s="117">
        <f>-STOA!N46</f>
        <v>0</v>
      </c>
      <c r="AC46">
        <f t="shared" si="0"/>
        <v>17.656643459817829</v>
      </c>
      <c r="AD46">
        <f t="shared" si="1"/>
        <v>1988.7801133376624</v>
      </c>
      <c r="AE46">
        <f>'IDT-1'!B46</f>
        <v>0</v>
      </c>
      <c r="AF46" s="26"/>
      <c r="AG46">
        <f t="shared" si="2"/>
        <v>1988.7801133376624</v>
      </c>
      <c r="AI46" s="75">
        <f>PXIL!H46</f>
        <v>0</v>
      </c>
      <c r="AJ46" s="75">
        <f>PXIL!N46</f>
        <v>0</v>
      </c>
      <c r="AK46" s="75">
        <f>RTM_IEX!H46</f>
        <v>181.09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13.129317029525797</v>
      </c>
      <c r="F47">
        <f>GT_Spot!P47</f>
        <v>0</v>
      </c>
      <c r="G47">
        <f>PPCL_NG!P47</f>
        <v>33.950000000000003</v>
      </c>
      <c r="H47">
        <f>PPCL_Spot!P47</f>
        <v>8.93</v>
      </c>
      <c r="I47">
        <f>Bawana_NG!P47</f>
        <v>80.573798500777897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729.07597667989262</v>
      </c>
      <c r="P47" s="77">
        <v>67.790000000000006</v>
      </c>
      <c r="Q47" s="77">
        <v>38.369999999999997</v>
      </c>
      <c r="R47" s="80">
        <v>42.5</v>
      </c>
      <c r="S47" s="80">
        <v>0</v>
      </c>
      <c r="T47" s="78">
        <f>SUMPRODUCT(LTA!F47:AJ47,LTA!F$101:AJ$101,LTA!F$103:AJ$103)</f>
        <v>290.12</v>
      </c>
      <c r="U47" s="78">
        <f>SUMPRODUCT(LTA!F47:AJ47,LTA!F$102:AJ$102,LTA!F$103:AJ$103)</f>
        <v>48.83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503.4</v>
      </c>
      <c r="AB47" s="117">
        <f>-STOA!N47</f>
        <v>0</v>
      </c>
      <c r="AC47">
        <f t="shared" si="0"/>
        <v>18.017552011449727</v>
      </c>
      <c r="AD47">
        <f t="shared" si="1"/>
        <v>2029.4315401987465</v>
      </c>
      <c r="AE47">
        <f>'IDT-1'!B47</f>
        <v>0</v>
      </c>
      <c r="AF47" s="26"/>
      <c r="AG47">
        <f t="shared" si="2"/>
        <v>2029.4315401987465</v>
      </c>
      <c r="AI47" s="75">
        <f>PXIL!H47</f>
        <v>0</v>
      </c>
      <c r="AJ47" s="75">
        <f>PXIL!N47</f>
        <v>0</v>
      </c>
      <c r="AK47" s="75">
        <f>RTM_IEX!H47</f>
        <v>190.78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13.129317029525797</v>
      </c>
      <c r="F48">
        <f>GT_Spot!P48</f>
        <v>0</v>
      </c>
      <c r="G48">
        <f>PPCL_NG!P48</f>
        <v>33.950000000000003</v>
      </c>
      <c r="H48">
        <f>PPCL_Spot!P48</f>
        <v>8.93</v>
      </c>
      <c r="I48">
        <f>Bawana_NG!P48</f>
        <v>80.573798500777897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729.08029583919324</v>
      </c>
      <c r="P48" s="77">
        <v>67.790000000000006</v>
      </c>
      <c r="Q48" s="77">
        <v>38.369999999999997</v>
      </c>
      <c r="R48" s="80">
        <v>42.5</v>
      </c>
      <c r="S48" s="80">
        <v>0</v>
      </c>
      <c r="T48" s="78">
        <f>SUMPRODUCT(LTA!F48:AJ48,LTA!F$101:AJ$101,LTA!F$103:AJ$103)</f>
        <v>293.45</v>
      </c>
      <c r="U48" s="78">
        <f>SUMPRODUCT(LTA!F48:AJ48,LTA!F$102:AJ$102,LTA!F$103:AJ$103)</f>
        <v>50.87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506.9</v>
      </c>
      <c r="AB48" s="117">
        <f>-STOA!N48</f>
        <v>0</v>
      </c>
      <c r="AC48">
        <f t="shared" si="0"/>
        <v>18.035894020051575</v>
      </c>
      <c r="AD48">
        <f t="shared" si="1"/>
        <v>2031.4975173494456</v>
      </c>
      <c r="AE48">
        <f>'IDT-1'!B48</f>
        <v>0</v>
      </c>
      <c r="AF48" s="26"/>
      <c r="AG48">
        <f t="shared" si="2"/>
        <v>2031.4975173494456</v>
      </c>
      <c r="AI48" s="75">
        <f>PXIL!H48</f>
        <v>0</v>
      </c>
      <c r="AJ48" s="75">
        <f>PXIL!N48</f>
        <v>0</v>
      </c>
      <c r="AK48" s="75">
        <f>RTM_IEX!H48</f>
        <v>183.99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13.129317029525797</v>
      </c>
      <c r="F49">
        <f>GT_Spot!P49</f>
        <v>0</v>
      </c>
      <c r="G49">
        <f>PPCL_NG!P49</f>
        <v>33.950000000000003</v>
      </c>
      <c r="H49">
        <f>PPCL_Spot!P49</f>
        <v>8.89</v>
      </c>
      <c r="I49">
        <f>Bawana_NG!P49</f>
        <v>80.573798500777897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728.53454277829269</v>
      </c>
      <c r="P49" s="77">
        <v>67.790000000000006</v>
      </c>
      <c r="Q49" s="77">
        <v>38.369999999999997</v>
      </c>
      <c r="R49" s="80">
        <v>42.5</v>
      </c>
      <c r="S49" s="80">
        <v>0</v>
      </c>
      <c r="T49" s="78">
        <f>SUMPRODUCT(LTA!F49:AJ49,LTA!F$101:AJ$101,LTA!F$103:AJ$103)</f>
        <v>300.34000000000003</v>
      </c>
      <c r="U49" s="78">
        <f>SUMPRODUCT(LTA!F49:AJ49,LTA!F$102:AJ$102,LTA!F$103:AJ$103)</f>
        <v>52.32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507.59999999999997</v>
      </c>
      <c r="AB49" s="117">
        <f>-STOA!N49</f>
        <v>0</v>
      </c>
      <c r="AC49">
        <f t="shared" si="0"/>
        <v>18.604675393115649</v>
      </c>
      <c r="AD49">
        <f t="shared" si="1"/>
        <v>2095.5629829154805</v>
      </c>
      <c r="AE49">
        <f>'IDT-1'!B49</f>
        <v>0</v>
      </c>
      <c r="AF49" s="26"/>
      <c r="AG49">
        <f t="shared" si="2"/>
        <v>2095.5629829154805</v>
      </c>
      <c r="AI49" s="75">
        <f>PXIL!H49</f>
        <v>0</v>
      </c>
      <c r="AJ49" s="75">
        <f>PXIL!N49</f>
        <v>0</v>
      </c>
      <c r="AK49" s="75">
        <f>RTM_IEX!H49</f>
        <v>240.17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12.487215734480639</v>
      </c>
      <c r="F50">
        <f>GT_Spot!P50</f>
        <v>0</v>
      </c>
      <c r="G50">
        <f>PPCL_NG!P50</f>
        <v>33.950000000000003</v>
      </c>
      <c r="H50">
        <f>PPCL_Spot!P50</f>
        <v>8.93</v>
      </c>
      <c r="I50">
        <f>Bawana_NG!P50</f>
        <v>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728.53618969428078</v>
      </c>
      <c r="P50" s="77">
        <v>67.790000000000006</v>
      </c>
      <c r="Q50" s="77">
        <v>38.369999999999997</v>
      </c>
      <c r="R50" s="80">
        <v>42.5</v>
      </c>
      <c r="S50" s="80">
        <v>0</v>
      </c>
      <c r="T50" s="78">
        <f>SUMPRODUCT(LTA!F50:AJ50,LTA!F$101:AJ$101,LTA!F$103:AJ$103)</f>
        <v>303.93</v>
      </c>
      <c r="U50" s="78">
        <f>SUMPRODUCT(LTA!F50:AJ50,LTA!F$102:AJ$102,LTA!F$103:AJ$103)</f>
        <v>51.75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507.59999999999997</v>
      </c>
      <c r="AB50" s="117">
        <f>-STOA!N50</f>
        <v>0</v>
      </c>
      <c r="AC50">
        <f t="shared" si="0"/>
        <v>18.508981967773103</v>
      </c>
      <c r="AD50">
        <f t="shared" si="1"/>
        <v>2084.7844234609879</v>
      </c>
      <c r="AE50">
        <f>'IDT-1'!B50</f>
        <v>0</v>
      </c>
      <c r="AF50" s="26"/>
      <c r="AG50">
        <f t="shared" si="2"/>
        <v>2084.7844234609879</v>
      </c>
      <c r="AI50" s="75">
        <f>PXIL!H50</f>
        <v>0</v>
      </c>
      <c r="AJ50" s="75">
        <f>PXIL!N50</f>
        <v>0</v>
      </c>
      <c r="AK50" s="75">
        <f>RTM_IEX!H50</f>
        <v>231.45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12.487215734480639</v>
      </c>
      <c r="F51">
        <f>GT_Spot!P51</f>
        <v>0</v>
      </c>
      <c r="G51">
        <f>PPCL_NG!P51</f>
        <v>33.950000000000003</v>
      </c>
      <c r="H51">
        <f>PPCL_Spot!P51</f>
        <v>7.72</v>
      </c>
      <c r="I51">
        <f>Bawana_NG!P51</f>
        <v>76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722.49776557814903</v>
      </c>
      <c r="P51" s="77">
        <v>67.790000000000006</v>
      </c>
      <c r="Q51" s="77">
        <v>38.369999999999997</v>
      </c>
      <c r="R51" s="80">
        <v>42.5</v>
      </c>
      <c r="S51" s="80">
        <v>0</v>
      </c>
      <c r="T51" s="78">
        <f>SUMPRODUCT(LTA!F51:AJ51,LTA!F$101:AJ$101,LTA!F$103:AJ$103)</f>
        <v>309.12</v>
      </c>
      <c r="U51" s="78">
        <f>SUMPRODUCT(LTA!F51:AJ51,LTA!F$102:AJ$102,LTA!F$103:AJ$103)</f>
        <v>42.14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507.59999999999997</v>
      </c>
      <c r="AB51" s="117">
        <f>-STOA!N51</f>
        <v>0</v>
      </c>
      <c r="AC51">
        <f t="shared" si="0"/>
        <v>18.772731835551141</v>
      </c>
      <c r="AD51">
        <f t="shared" si="1"/>
        <v>2114.4922494770785</v>
      </c>
      <c r="AE51">
        <f>'IDT-1'!B51</f>
        <v>0</v>
      </c>
      <c r="AF51" s="26"/>
      <c r="AG51">
        <f t="shared" si="2"/>
        <v>2114.4922494770785</v>
      </c>
      <c r="AI51" s="75">
        <f>PXIL!H51</f>
        <v>0</v>
      </c>
      <c r="AJ51" s="75">
        <f>PXIL!N51</f>
        <v>0</v>
      </c>
      <c r="AK51" s="75">
        <f>RTM_IEX!H51</f>
        <v>273.08999999999997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12.487215734480639</v>
      </c>
      <c r="F52">
        <f>GT_Spot!P52</f>
        <v>0</v>
      </c>
      <c r="G52">
        <f>PPCL_NG!P52</f>
        <v>33.950000000000003</v>
      </c>
      <c r="H52">
        <f>PPCL_Spot!P52</f>
        <v>7.72</v>
      </c>
      <c r="I52">
        <f>Bawana_NG!P52</f>
        <v>76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722.7515207043084</v>
      </c>
      <c r="P52" s="77">
        <v>67.790000000000006</v>
      </c>
      <c r="Q52" s="77">
        <v>38.369999999999997</v>
      </c>
      <c r="R52" s="80">
        <v>42.5</v>
      </c>
      <c r="S52" s="80">
        <v>0</v>
      </c>
      <c r="T52" s="78">
        <f>SUMPRODUCT(LTA!F52:AJ52,LTA!F$101:AJ$101,LTA!F$103:AJ$103)</f>
        <v>298.53000000000003</v>
      </c>
      <c r="U52" s="78">
        <f>SUMPRODUCT(LTA!F52:AJ52,LTA!F$102:AJ$102,LTA!F$103:AJ$103)</f>
        <v>44.26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509</v>
      </c>
      <c r="AB52" s="117">
        <f>-STOA!N52</f>
        <v>0</v>
      </c>
      <c r="AC52">
        <f t="shared" si="0"/>
        <v>18.482716880661343</v>
      </c>
      <c r="AD52">
        <f t="shared" si="1"/>
        <v>2081.8260195581274</v>
      </c>
      <c r="AE52">
        <f>'IDT-1'!B52</f>
        <v>0</v>
      </c>
      <c r="AF52" s="26"/>
      <c r="AG52">
        <f t="shared" si="2"/>
        <v>2081.8260195581274</v>
      </c>
      <c r="AI52" s="75">
        <f>PXIL!H52</f>
        <v>0</v>
      </c>
      <c r="AJ52" s="75">
        <f>PXIL!N52</f>
        <v>0</v>
      </c>
      <c r="AK52" s="75">
        <f>RTM_IEX!H52</f>
        <v>246.95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12.487215734480639</v>
      </c>
      <c r="F53">
        <f>GT_Spot!P53</f>
        <v>0</v>
      </c>
      <c r="G53">
        <f>PPCL_NG!P53</f>
        <v>33.950000000000003</v>
      </c>
      <c r="H53">
        <f>PPCL_Spot!P53</f>
        <v>7.72</v>
      </c>
      <c r="I53">
        <f>Bawana_NG!P53</f>
        <v>76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790.4866635999997</v>
      </c>
      <c r="P53" s="77">
        <v>66.45</v>
      </c>
      <c r="Q53" s="77">
        <v>38.369999999999997</v>
      </c>
      <c r="R53" s="80">
        <v>42.5</v>
      </c>
      <c r="S53" s="80">
        <v>0</v>
      </c>
      <c r="T53" s="78">
        <f>SUMPRODUCT(LTA!F53:AJ53,LTA!F$101:AJ$101,LTA!F$103:AJ$103)</f>
        <v>295.89</v>
      </c>
      <c r="U53" s="78">
        <f>SUMPRODUCT(LTA!F53:AJ53,LTA!F$102:AJ$102,LTA!F$103:AJ$103)</f>
        <v>45.62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509</v>
      </c>
      <c r="AB53" s="117">
        <f>-STOA!N53</f>
        <v>0</v>
      </c>
      <c r="AC53">
        <f t="shared" si="0"/>
        <v>19.192042138143425</v>
      </c>
      <c r="AD53">
        <f t="shared" si="1"/>
        <v>2161.7218371963368</v>
      </c>
      <c r="AE53">
        <f>'IDT-1'!B53</f>
        <v>0</v>
      </c>
      <c r="AF53" s="26"/>
      <c r="AG53">
        <f t="shared" si="2"/>
        <v>2161.7218371963368</v>
      </c>
      <c r="AI53" s="75">
        <f>PXIL!H53</f>
        <v>0</v>
      </c>
      <c r="AJ53" s="75">
        <f>PXIL!N53</f>
        <v>0</v>
      </c>
      <c r="AK53" s="75">
        <f>RTM_IEX!H53</f>
        <v>262.44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12.487215734480639</v>
      </c>
      <c r="F54">
        <f>GT_Spot!P54</f>
        <v>0</v>
      </c>
      <c r="G54">
        <f>PPCL_NG!P54</f>
        <v>33.950000000000003</v>
      </c>
      <c r="H54">
        <f>PPCL_Spot!P54</f>
        <v>7.72</v>
      </c>
      <c r="I54">
        <f>Bawana_NG!P54</f>
        <v>76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794.59917806238457</v>
      </c>
      <c r="P54" s="77">
        <v>66.45</v>
      </c>
      <c r="Q54" s="77">
        <v>38.369999999999997</v>
      </c>
      <c r="R54" s="80">
        <v>42.5</v>
      </c>
      <c r="S54" s="80">
        <v>0</v>
      </c>
      <c r="T54" s="78">
        <f>SUMPRODUCT(LTA!F54:AJ54,LTA!F$101:AJ$101,LTA!F$103:AJ$103)</f>
        <v>295.82</v>
      </c>
      <c r="U54" s="78">
        <f>SUMPRODUCT(LTA!F54:AJ54,LTA!F$102:AJ$102,LTA!F$103:AJ$103)</f>
        <v>47.62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509</v>
      </c>
      <c r="AB54" s="117">
        <f>-STOA!N54</f>
        <v>0</v>
      </c>
      <c r="AC54">
        <f t="shared" si="0"/>
        <v>19.159944265412413</v>
      </c>
      <c r="AD54">
        <f t="shared" si="1"/>
        <v>2158.1064495314527</v>
      </c>
      <c r="AE54">
        <f>'IDT-1'!B54</f>
        <v>0</v>
      </c>
      <c r="AF54" s="26"/>
      <c r="AG54">
        <f t="shared" si="2"/>
        <v>2158.1064495314527</v>
      </c>
      <c r="AI54" s="75">
        <f>PXIL!H54</f>
        <v>0</v>
      </c>
      <c r="AJ54" s="75">
        <f>PXIL!N54</f>
        <v>0</v>
      </c>
      <c r="AK54" s="75">
        <f>RTM_IEX!H54</f>
        <v>252.75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12.487215734480639</v>
      </c>
      <c r="F55">
        <f>GT_Spot!P55</f>
        <v>0</v>
      </c>
      <c r="G55">
        <f>PPCL_NG!P55</f>
        <v>33.950000000000003</v>
      </c>
      <c r="H55">
        <f>PPCL_Spot!P55</f>
        <v>7.2274187790074986</v>
      </c>
      <c r="I55">
        <f>Bawana_NG!P55</f>
        <v>80.573798500777897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770.08652974430368</v>
      </c>
      <c r="P55" s="77">
        <v>65.650000000000006</v>
      </c>
      <c r="Q55" s="77">
        <v>38.369999999999997</v>
      </c>
      <c r="R55" s="80">
        <v>42.5</v>
      </c>
      <c r="S55" s="80">
        <v>0</v>
      </c>
      <c r="T55" s="78">
        <f>SUMPRODUCT(LTA!F55:AJ55,LTA!F$101:AJ$101,LTA!F$103:AJ$103)</f>
        <v>282.63</v>
      </c>
      <c r="U55" s="78">
        <f>SUMPRODUCT(LTA!F55:AJ55,LTA!F$102:AJ$102,LTA!F$103:AJ$103)</f>
        <v>49.64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509</v>
      </c>
      <c r="AB55" s="117">
        <f>-STOA!N55</f>
        <v>0</v>
      </c>
      <c r="AC55">
        <f t="shared" si="0"/>
        <v>18.653315672275419</v>
      </c>
      <c r="AD55">
        <f t="shared" si="1"/>
        <v>2101.0416470862947</v>
      </c>
      <c r="AE55">
        <f>'IDT-1'!B55</f>
        <v>0</v>
      </c>
      <c r="AF55" s="26"/>
      <c r="AG55">
        <f t="shared" si="2"/>
        <v>2101.0416470862947</v>
      </c>
      <c r="AI55" s="75">
        <f>PXIL!H55</f>
        <v>0</v>
      </c>
      <c r="AJ55" s="75">
        <f>PXIL!N55</f>
        <v>0</v>
      </c>
      <c r="AK55" s="75">
        <f>RTM_IEX!H55</f>
        <v>227.58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12.487215734480639</v>
      </c>
      <c r="F56">
        <f>GT_Spot!P56</f>
        <v>0</v>
      </c>
      <c r="G56">
        <f>PPCL_NG!P56</f>
        <v>33.950000000000003</v>
      </c>
      <c r="H56">
        <f>PPCL_Spot!P56</f>
        <v>7.72</v>
      </c>
      <c r="I56">
        <f>Bawana_NG!P56</f>
        <v>80.573798500777897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755.73233569574654</v>
      </c>
      <c r="P56" s="77">
        <v>65.650000000000006</v>
      </c>
      <c r="Q56" s="77">
        <v>38.369999999999997</v>
      </c>
      <c r="R56" s="80">
        <v>42.5</v>
      </c>
      <c r="S56" s="80">
        <v>0</v>
      </c>
      <c r="T56" s="78">
        <f>SUMPRODUCT(LTA!F56:AJ56,LTA!F$101:AJ$101,LTA!F$103:AJ$103)</f>
        <v>282.10000000000002</v>
      </c>
      <c r="U56" s="78">
        <f>SUMPRODUCT(LTA!F56:AJ56,LTA!F$102:AJ$102,LTA!F$103:AJ$103)</f>
        <v>52.349999999999994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14.52</v>
      </c>
      <c r="Z56" s="75">
        <f>IEX!N56</f>
        <v>0</v>
      </c>
      <c r="AA56" s="117">
        <f>STOA!H56</f>
        <v>509</v>
      </c>
      <c r="AB56" s="117">
        <f>-STOA!N56</f>
        <v>0</v>
      </c>
      <c r="AC56">
        <f t="shared" si="0"/>
        <v>18.754941479392844</v>
      </c>
      <c r="AD56">
        <f t="shared" si="1"/>
        <v>2112.488408451612</v>
      </c>
      <c r="AE56">
        <f>'IDT-1'!B56</f>
        <v>0</v>
      </c>
      <c r="AF56" s="26"/>
      <c r="AG56">
        <f t="shared" si="2"/>
        <v>2112.488408451612</v>
      </c>
      <c r="AI56" s="75">
        <f>PXIL!H56</f>
        <v>0</v>
      </c>
      <c r="AJ56" s="75">
        <f>PXIL!N56</f>
        <v>0</v>
      </c>
      <c r="AK56" s="75">
        <f>RTM_IEX!H56</f>
        <v>236.29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12.487215734480639</v>
      </c>
      <c r="F57">
        <f>GT_Spot!P57</f>
        <v>0</v>
      </c>
      <c r="G57">
        <f>PPCL_NG!P57</f>
        <v>33.950000000000003</v>
      </c>
      <c r="H57">
        <f>PPCL_Spot!P57</f>
        <v>7.72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887.38253585739722</v>
      </c>
      <c r="P57" s="77">
        <v>65.650000000000006</v>
      </c>
      <c r="Q57" s="77">
        <v>38.369999999999997</v>
      </c>
      <c r="R57" s="80">
        <v>42.5</v>
      </c>
      <c r="S57" s="80">
        <v>0</v>
      </c>
      <c r="T57" s="78">
        <f>SUMPRODUCT(LTA!F57:AJ57,LTA!F$101:AJ$101,LTA!F$103:AJ$103)</f>
        <v>282.18999999999994</v>
      </c>
      <c r="U57" s="78">
        <f>SUMPRODUCT(LTA!F57:AJ57,LTA!F$102:AJ$102,LTA!F$103:AJ$103)</f>
        <v>56.22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41.64</v>
      </c>
      <c r="Z57" s="75">
        <f>IEX!N57</f>
        <v>0</v>
      </c>
      <c r="AA57" s="117">
        <f>STOA!H57</f>
        <v>509</v>
      </c>
      <c r="AB57" s="117">
        <f>-STOA!N57</f>
        <v>0</v>
      </c>
      <c r="AC57">
        <f t="shared" si="0"/>
        <v>19.272261814008527</v>
      </c>
      <c r="AD57">
        <f t="shared" si="1"/>
        <v>2170.7574897778695</v>
      </c>
      <c r="AE57">
        <f>'IDT-1'!B57</f>
        <v>0</v>
      </c>
      <c r="AF57" s="26"/>
      <c r="AG57">
        <f t="shared" si="2"/>
        <v>2170.7574897778695</v>
      </c>
      <c r="AI57" s="75">
        <f>PXIL!H57</f>
        <v>0</v>
      </c>
      <c r="AJ57" s="75">
        <f>PXIL!N57</f>
        <v>0</v>
      </c>
      <c r="AK57" s="75">
        <f>RTM_IEX!H57</f>
        <v>113.3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12.487215734480639</v>
      </c>
      <c r="F58">
        <f>GT_Spot!P58</f>
        <v>0</v>
      </c>
      <c r="G58">
        <f>PPCL_NG!P58</f>
        <v>33.950000000000003</v>
      </c>
      <c r="H58">
        <f>PPCL_Spot!P58</f>
        <v>7.72</v>
      </c>
      <c r="I58">
        <f>Bawana_NG!P58</f>
        <v>99.620000000000019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874.7934232362162</v>
      </c>
      <c r="P58" s="77">
        <v>65.649999999999991</v>
      </c>
      <c r="Q58" s="77">
        <v>38.369999999999997</v>
      </c>
      <c r="R58" s="80">
        <v>42.5</v>
      </c>
      <c r="S58" s="80">
        <v>0</v>
      </c>
      <c r="T58" s="78">
        <f>SUMPRODUCT(LTA!F58:AJ58,LTA!F$101:AJ$101,LTA!F$103:AJ$103)</f>
        <v>202.67</v>
      </c>
      <c r="U58" s="78">
        <f>SUMPRODUCT(LTA!F58:AJ58,LTA!F$102:AJ$102,LTA!F$103:AJ$103)</f>
        <v>57.959999999999994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82.32</v>
      </c>
      <c r="Z58" s="75">
        <f>IEX!N58</f>
        <v>0</v>
      </c>
      <c r="AA58" s="117">
        <f>STOA!H58</f>
        <v>509</v>
      </c>
      <c r="AB58" s="117">
        <f>-STOA!N58</f>
        <v>0</v>
      </c>
      <c r="AC58">
        <f t="shared" si="0"/>
        <v>18.800941622942133</v>
      </c>
      <c r="AD58">
        <f t="shared" si="1"/>
        <v>2117.6696973477547</v>
      </c>
      <c r="AE58">
        <f>'IDT-1'!B58</f>
        <v>0</v>
      </c>
      <c r="AF58" s="26"/>
      <c r="AG58">
        <f t="shared" si="2"/>
        <v>2117.6696973477547</v>
      </c>
      <c r="AI58" s="75">
        <f>PXIL!H58</f>
        <v>0</v>
      </c>
      <c r="AJ58" s="75">
        <f>PXIL!N58</f>
        <v>0</v>
      </c>
      <c r="AK58" s="75">
        <f>RTM_IEX!H58</f>
        <v>109.43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12.487215734480639</v>
      </c>
      <c r="F59">
        <f>GT_Spot!P59</f>
        <v>0</v>
      </c>
      <c r="G59">
        <f>PPCL_NG!P59</f>
        <v>33.950000000000003</v>
      </c>
      <c r="H59">
        <f>PPCL_Spot!P59</f>
        <v>7.72</v>
      </c>
      <c r="I59">
        <f>Bawana_NG!P59</f>
        <v>99.620000000000019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867.04252126801794</v>
      </c>
      <c r="P59" s="77">
        <v>65.56</v>
      </c>
      <c r="Q59" s="77">
        <v>38.369999999999997</v>
      </c>
      <c r="R59" s="80">
        <v>42.5</v>
      </c>
      <c r="S59" s="80">
        <v>0</v>
      </c>
      <c r="T59" s="78">
        <f>SUMPRODUCT(LTA!F59:AJ59,LTA!F$101:AJ$101,LTA!F$103:AJ$103)</f>
        <v>203.9</v>
      </c>
      <c r="U59" s="78">
        <f>SUMPRODUCT(LTA!F59:AJ59,LTA!F$102:AJ$102,LTA!F$103:AJ$103)</f>
        <v>46.83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28.08</v>
      </c>
      <c r="Z59" s="75">
        <f>IEX!N59</f>
        <v>0</v>
      </c>
      <c r="AA59" s="117">
        <f>STOA!H59</f>
        <v>594.76</v>
      </c>
      <c r="AB59" s="117">
        <f>-STOA!N59</f>
        <v>0</v>
      </c>
      <c r="AC59">
        <f t="shared" si="0"/>
        <v>19.246037685621985</v>
      </c>
      <c r="AD59">
        <f t="shared" si="1"/>
        <v>2167.8036993168762</v>
      </c>
      <c r="AE59">
        <f>'IDT-1'!B59</f>
        <v>0</v>
      </c>
      <c r="AF59" s="26"/>
      <c r="AG59">
        <f t="shared" si="2"/>
        <v>2167.8036993168762</v>
      </c>
      <c r="AI59" s="75">
        <f>PXIL!H59</f>
        <v>0</v>
      </c>
      <c r="AJ59" s="75">
        <f>PXIL!N59</f>
        <v>0</v>
      </c>
      <c r="AK59" s="75">
        <f>RTM_IEX!H59</f>
        <v>146.22999999999999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12.487215734480639</v>
      </c>
      <c r="F60">
        <f>GT_Spot!P60</f>
        <v>0</v>
      </c>
      <c r="G60">
        <f>PPCL_NG!P60</f>
        <v>33.950000000000003</v>
      </c>
      <c r="H60">
        <f>PPCL_Spot!P60</f>
        <v>7.72</v>
      </c>
      <c r="I60">
        <f>Bawana_NG!P60</f>
        <v>99.620000000000019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866.07607359433382</v>
      </c>
      <c r="P60" s="77">
        <v>65.56</v>
      </c>
      <c r="Q60" s="77">
        <v>38.369999999999997</v>
      </c>
      <c r="R60" s="80">
        <v>42.5</v>
      </c>
      <c r="S60" s="80">
        <v>0</v>
      </c>
      <c r="T60" s="78">
        <f>SUMPRODUCT(LTA!F60:AJ60,LTA!F$101:AJ$101,LTA!F$103:AJ$103)</f>
        <v>202.95999999999998</v>
      </c>
      <c r="U60" s="78">
        <f>SUMPRODUCT(LTA!F60:AJ60,LTA!F$102:AJ$102,LTA!F$103:AJ$103)</f>
        <v>50.739999999999995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29.05</v>
      </c>
      <c r="Z60" s="75">
        <f>IEX!N60</f>
        <v>0</v>
      </c>
      <c r="AA60" s="117">
        <f>STOA!H60</f>
        <v>627.94999999999993</v>
      </c>
      <c r="AB60" s="117">
        <f>-STOA!N60</f>
        <v>0</v>
      </c>
      <c r="AC60">
        <f t="shared" si="0"/>
        <v>19.513060946093567</v>
      </c>
      <c r="AD60">
        <f t="shared" si="1"/>
        <v>2197.8802283827208</v>
      </c>
      <c r="AE60">
        <f>'IDT-1'!B60</f>
        <v>0</v>
      </c>
      <c r="AF60" s="26"/>
      <c r="AG60">
        <f t="shared" si="2"/>
        <v>2197.8802283827208</v>
      </c>
      <c r="AI60" s="75">
        <f>PXIL!H60</f>
        <v>0</v>
      </c>
      <c r="AJ60" s="75">
        <f>PXIL!N60</f>
        <v>0</v>
      </c>
      <c r="AK60" s="75">
        <f>RTM_IEX!H60</f>
        <v>140.41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12.487215734480639</v>
      </c>
      <c r="F61">
        <f>GT_Spot!P61</f>
        <v>0</v>
      </c>
      <c r="G61">
        <f>PPCL_NG!P61</f>
        <v>33.950000000000003</v>
      </c>
      <c r="H61">
        <f>PPCL_Spot!P61</f>
        <v>7.2274187790074986</v>
      </c>
      <c r="I61">
        <f>Bawana_NG!P61</f>
        <v>99.620000000000019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836.45321235207609</v>
      </c>
      <c r="P61" s="77">
        <v>118.37</v>
      </c>
      <c r="Q61" s="77">
        <v>38.369999999999997</v>
      </c>
      <c r="R61" s="80">
        <v>42.5</v>
      </c>
      <c r="S61" s="80">
        <v>0</v>
      </c>
      <c r="T61" s="78">
        <f>SUMPRODUCT(LTA!F61:AJ61,LTA!F$101:AJ$101,LTA!F$103:AJ$103)</f>
        <v>174.93000000000004</v>
      </c>
      <c r="U61" s="78">
        <f>SUMPRODUCT(LTA!F61:AJ61,LTA!F$102:AJ$102,LTA!F$103:AJ$103)</f>
        <v>52.96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17.43</v>
      </c>
      <c r="Z61" s="75">
        <f>IEX!N61</f>
        <v>0</v>
      </c>
      <c r="AA61" s="117">
        <f>STOA!H61</f>
        <v>687.99</v>
      </c>
      <c r="AB61" s="117">
        <f>-STOA!N61</f>
        <v>0</v>
      </c>
      <c r="AC61">
        <f t="shared" si="0"/>
        <v>20.59356505241697</v>
      </c>
      <c r="AD61">
        <f t="shared" si="1"/>
        <v>2319.5842818131473</v>
      </c>
      <c r="AE61">
        <f>'IDT-1'!B61</f>
        <v>0</v>
      </c>
      <c r="AF61" s="26"/>
      <c r="AG61">
        <f t="shared" si="2"/>
        <v>2319.5842818131473</v>
      </c>
      <c r="AI61" s="75">
        <f>PXIL!H61</f>
        <v>0</v>
      </c>
      <c r="AJ61" s="75">
        <f>PXIL!N61</f>
        <v>0</v>
      </c>
      <c r="AK61" s="75">
        <f>RTM_IEX!H61</f>
        <v>217.89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12.487215734480639</v>
      </c>
      <c r="F62">
        <f>GT_Spot!P62</f>
        <v>0</v>
      </c>
      <c r="G62">
        <f>PPCL_NG!P62</f>
        <v>33.950000000000003</v>
      </c>
      <c r="H62">
        <f>PPCL_Spot!P62</f>
        <v>7.72</v>
      </c>
      <c r="I62">
        <f>Bawana_NG!P62</f>
        <v>76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832.7451332848018</v>
      </c>
      <c r="P62" s="77">
        <v>118.37</v>
      </c>
      <c r="Q62" s="77">
        <v>38.369999999999997</v>
      </c>
      <c r="R62" s="80">
        <v>42.5</v>
      </c>
      <c r="S62" s="80">
        <v>0</v>
      </c>
      <c r="T62" s="78">
        <f>SUMPRODUCT(LTA!F62:AJ62,LTA!F$101:AJ$101,LTA!F$103:AJ$103)</f>
        <v>177.35999999999999</v>
      </c>
      <c r="U62" s="78">
        <f>SUMPRODUCT(LTA!F62:AJ62,LTA!F$102:AJ$102,LTA!F$103:AJ$103)</f>
        <v>56.18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76.5</v>
      </c>
      <c r="Z62" s="75">
        <f>IEX!N62</f>
        <v>0</v>
      </c>
      <c r="AA62" s="117">
        <f>STOA!H62</f>
        <v>684.49</v>
      </c>
      <c r="AB62" s="117">
        <f>-STOA!N62</f>
        <v>0</v>
      </c>
      <c r="AC62">
        <f t="shared" si="0"/>
        <v>20.896148671369691</v>
      </c>
      <c r="AD62">
        <f t="shared" si="1"/>
        <v>2353.6662003479128</v>
      </c>
      <c r="AE62">
        <f>'IDT-1'!B62</f>
        <v>0</v>
      </c>
      <c r="AF62" s="26"/>
      <c r="AG62">
        <f t="shared" si="2"/>
        <v>2353.6662003479128</v>
      </c>
      <c r="AI62" s="75">
        <f>PXIL!H62</f>
        <v>0</v>
      </c>
      <c r="AJ62" s="75">
        <f>PXIL!N62</f>
        <v>0</v>
      </c>
      <c r="AK62" s="75">
        <f>RTM_IEX!H62</f>
        <v>217.89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12.487215734480639</v>
      </c>
      <c r="F63">
        <f>GT_Spot!P63</f>
        <v>0</v>
      </c>
      <c r="G63">
        <f>PPCL_NG!P63</f>
        <v>33.950000000000003</v>
      </c>
      <c r="H63">
        <f>PPCL_Spot!P63</f>
        <v>7.72</v>
      </c>
      <c r="I63">
        <f>Bawana_NG!P63</f>
        <v>80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834.27648243505644</v>
      </c>
      <c r="P63" s="77">
        <v>118.36514817395582</v>
      </c>
      <c r="Q63" s="77">
        <v>38.369999999999997</v>
      </c>
      <c r="R63" s="80">
        <v>42.5</v>
      </c>
      <c r="S63" s="80">
        <v>0</v>
      </c>
      <c r="T63" s="78">
        <f>SUMPRODUCT(LTA!F63:AJ63,LTA!F$101:AJ$101,LTA!F$103:AJ$103)</f>
        <v>166.58999999999997</v>
      </c>
      <c r="U63" s="78">
        <f>SUMPRODUCT(LTA!F63:AJ63,LTA!F$102:AJ$102,LTA!F$103:AJ$103)</f>
        <v>60.39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104.59</v>
      </c>
      <c r="Z63" s="75">
        <f>IEX!N63</f>
        <v>0</v>
      </c>
      <c r="AA63" s="117">
        <f>STOA!H63</f>
        <v>689.71</v>
      </c>
      <c r="AB63" s="117">
        <f>-STOA!N63</f>
        <v>0</v>
      </c>
      <c r="AC63">
        <f t="shared" si="0"/>
        <v>20.703045847822736</v>
      </c>
      <c r="AD63">
        <f t="shared" si="1"/>
        <v>2331.9158004956703</v>
      </c>
      <c r="AE63">
        <f>'IDT-1'!B63</f>
        <v>0</v>
      </c>
      <c r="AF63" s="26"/>
      <c r="AG63">
        <f t="shared" si="2"/>
        <v>2331.9158004956703</v>
      </c>
      <c r="AI63" s="75">
        <f>PXIL!H63</f>
        <v>0</v>
      </c>
      <c r="AJ63" s="75">
        <f>PXIL!N63</f>
        <v>0</v>
      </c>
      <c r="AK63" s="75">
        <f>RTM_IEX!H63</f>
        <v>163.66999999999999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12.487215734480639</v>
      </c>
      <c r="F64">
        <f>GT_Spot!P64</f>
        <v>0</v>
      </c>
      <c r="G64">
        <f>PPCL_NG!P64</f>
        <v>33.950000000000003</v>
      </c>
      <c r="H64">
        <f>PPCL_Spot!P64</f>
        <v>7.72</v>
      </c>
      <c r="I64">
        <f>Bawana_NG!P64</f>
        <v>76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828.16740541338061</v>
      </c>
      <c r="P64" s="77">
        <v>118.36514817395582</v>
      </c>
      <c r="Q64" s="77">
        <v>23.24</v>
      </c>
      <c r="R64" s="80">
        <v>42.5</v>
      </c>
      <c r="S64" s="80">
        <v>0</v>
      </c>
      <c r="T64" s="78">
        <f>SUMPRODUCT(LTA!F64:AJ64,LTA!F$101:AJ$101,LTA!F$103:AJ$103)</f>
        <v>168.8</v>
      </c>
      <c r="U64" s="78">
        <f>SUMPRODUCT(LTA!F64:AJ64,LTA!F$102:AJ$102,LTA!F$103:AJ$103)</f>
        <v>63.75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128.80000000000001</v>
      </c>
      <c r="Z64" s="75">
        <f>IEX!N64</f>
        <v>0</v>
      </c>
      <c r="AA64" s="117">
        <f>STOA!H64</f>
        <v>687.61</v>
      </c>
      <c r="AB64" s="117">
        <f>-STOA!N64</f>
        <v>0</v>
      </c>
      <c r="AC64">
        <f t="shared" si="0"/>
        <v>20.79263797003199</v>
      </c>
      <c r="AD64">
        <f t="shared" si="1"/>
        <v>2342.0071313517847</v>
      </c>
      <c r="AE64">
        <f>'IDT-1'!B64</f>
        <v>0</v>
      </c>
      <c r="AF64" s="26"/>
      <c r="AG64">
        <f t="shared" si="2"/>
        <v>2342.0071313517847</v>
      </c>
      <c r="AI64" s="75">
        <f>PXIL!H64</f>
        <v>0</v>
      </c>
      <c r="AJ64" s="75">
        <f>PXIL!N64</f>
        <v>0</v>
      </c>
      <c r="AK64" s="75">
        <f>RTM_IEX!H64</f>
        <v>171.41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7.4987442572741179</v>
      </c>
      <c r="F65">
        <f>GT_Spot!P65</f>
        <v>0</v>
      </c>
      <c r="G65">
        <f>PPCL_NG!P65</f>
        <v>33.950000000000003</v>
      </c>
      <c r="H65">
        <f>PPCL_Spot!P65</f>
        <v>5.09</v>
      </c>
      <c r="I65">
        <f>Bawana_NG!P65</f>
        <v>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848.60000591320352</v>
      </c>
      <c r="P65" s="77">
        <v>118.36514817395582</v>
      </c>
      <c r="Q65" s="77">
        <v>38.369999999999997</v>
      </c>
      <c r="R65" s="80">
        <v>42.5</v>
      </c>
      <c r="S65" s="80">
        <v>0</v>
      </c>
      <c r="T65" s="78">
        <f>SUMPRODUCT(LTA!F65:AJ65,LTA!F$101:AJ$101,LTA!F$103:AJ$103)</f>
        <v>167.39000000000001</v>
      </c>
      <c r="U65" s="78">
        <f>SUMPRODUCT(LTA!F65:AJ65,LTA!F$102:AJ$102,LTA!F$103:AJ$103)</f>
        <v>62.069999999999993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150.1</v>
      </c>
      <c r="Z65" s="75">
        <f>IEX!N65</f>
        <v>0</v>
      </c>
      <c r="AA65" s="117">
        <f>STOA!H65</f>
        <v>684.37</v>
      </c>
      <c r="AB65" s="117">
        <f>-STOA!N65</f>
        <v>0</v>
      </c>
      <c r="AC65">
        <f t="shared" si="0"/>
        <v>21.204250305431014</v>
      </c>
      <c r="AD65">
        <f t="shared" si="1"/>
        <v>2388.3696480390022</v>
      </c>
      <c r="AE65">
        <f>'IDT-1'!B65</f>
        <v>0</v>
      </c>
      <c r="AF65" s="26"/>
      <c r="AG65">
        <f t="shared" si="2"/>
        <v>2388.3696480390022</v>
      </c>
      <c r="AI65" s="75">
        <f>PXIL!H65</f>
        <v>0</v>
      </c>
      <c r="AJ65" s="75">
        <f>PXIL!N65</f>
        <v>0</v>
      </c>
      <c r="AK65" s="75">
        <f>RTM_IEX!H65</f>
        <v>175.27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7.4987442572741179</v>
      </c>
      <c r="F66">
        <f>GT_Spot!P66</f>
        <v>0</v>
      </c>
      <c r="G66">
        <f>PPCL_NG!P66</f>
        <v>33.950000000000003</v>
      </c>
      <c r="H66">
        <f>PPCL_Spot!P66</f>
        <v>5.09</v>
      </c>
      <c r="I66">
        <f>Bawana_NG!P66</f>
        <v>76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848.58966254542622</v>
      </c>
      <c r="P66" s="77">
        <v>118.36514817395582</v>
      </c>
      <c r="Q66" s="77">
        <v>38.369999999999997</v>
      </c>
      <c r="R66" s="80">
        <v>42.5</v>
      </c>
      <c r="S66" s="80">
        <v>0</v>
      </c>
      <c r="T66" s="78">
        <f>SUMPRODUCT(LTA!F66:AJ66,LTA!F$101:AJ$101,LTA!F$103:AJ$103)</f>
        <v>190.64000000000001</v>
      </c>
      <c r="U66" s="78">
        <f>SUMPRODUCT(LTA!F66:AJ66,LTA!F$102:AJ$102,LTA!F$103:AJ$103)</f>
        <v>64.16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146.22999999999999</v>
      </c>
      <c r="Z66" s="75">
        <f>IEX!N66</f>
        <v>0</v>
      </c>
      <c r="AA66" s="117">
        <f>STOA!H66</f>
        <v>680.51</v>
      </c>
      <c r="AB66" s="117">
        <f>-STOA!N66</f>
        <v>0</v>
      </c>
      <c r="AC66">
        <f t="shared" si="0"/>
        <v>21.350767283794575</v>
      </c>
      <c r="AD66">
        <f t="shared" si="1"/>
        <v>2404.8727876928615</v>
      </c>
      <c r="AE66">
        <f>'IDT-1'!B66</f>
        <v>0</v>
      </c>
      <c r="AF66" s="26"/>
      <c r="AG66">
        <f t="shared" si="2"/>
        <v>2404.8727876928615</v>
      </c>
      <c r="AI66" s="75">
        <f>PXIL!H66</f>
        <v>0</v>
      </c>
      <c r="AJ66" s="75">
        <f>PXIL!N66</f>
        <v>0</v>
      </c>
      <c r="AK66" s="75">
        <f>RTM_IEX!H66</f>
        <v>174.32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12.487215734480639</v>
      </c>
      <c r="F67">
        <f>GT_Spot!P67</f>
        <v>0</v>
      </c>
      <c r="G67">
        <f>PPCL_NG!P67</f>
        <v>33.950000000000003</v>
      </c>
      <c r="H67">
        <f>PPCL_Spot!P67</f>
        <v>7.2274187790074986</v>
      </c>
      <c r="I67">
        <f>Bawana_NG!P67</f>
        <v>99.620000000000019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905.83504683916749</v>
      </c>
      <c r="P67" s="77">
        <v>118.36514817395582</v>
      </c>
      <c r="Q67" s="77">
        <v>38.369999999999997</v>
      </c>
      <c r="R67" s="80">
        <v>42.5</v>
      </c>
      <c r="S67" s="80">
        <v>0</v>
      </c>
      <c r="T67" s="78">
        <f>SUMPRODUCT(LTA!F67:AJ67,LTA!F$101:AJ$101,LTA!F$103:AJ$103)</f>
        <v>181.01000000000002</v>
      </c>
      <c r="U67" s="78">
        <f>SUMPRODUCT(LTA!F67:AJ67,LTA!F$102:AJ$102,LTA!F$103:AJ$103)</f>
        <v>66.930000000000007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148.16</v>
      </c>
      <c r="Z67" s="75">
        <f>IEX!N67</f>
        <v>0</v>
      </c>
      <c r="AA67" s="117">
        <f>STOA!H67</f>
        <v>677.26</v>
      </c>
      <c r="AB67" s="117">
        <f>-STOA!N67</f>
        <v>0</v>
      </c>
      <c r="AC67">
        <f t="shared" si="0"/>
        <v>21.754786499834182</v>
      </c>
      <c r="AD67">
        <f t="shared" si="1"/>
        <v>2450.3800430267775</v>
      </c>
      <c r="AE67">
        <f>'IDT-1'!B67</f>
        <v>0</v>
      </c>
      <c r="AF67" s="26"/>
      <c r="AG67">
        <f t="shared" si="2"/>
        <v>2450.3800430267775</v>
      </c>
      <c r="AI67" s="75">
        <f>PXIL!H67</f>
        <v>0</v>
      </c>
      <c r="AJ67" s="75">
        <f>PXIL!N67</f>
        <v>0</v>
      </c>
      <c r="AK67" s="75">
        <f>RTM_IEX!H67</f>
        <v>140.41999999999999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12.487215734480639</v>
      </c>
      <c r="F68">
        <f>GT_Spot!P68</f>
        <v>0</v>
      </c>
      <c r="G68">
        <f>PPCL_NG!P68</f>
        <v>33.950000000000003</v>
      </c>
      <c r="H68">
        <f>PPCL_Spot!P68</f>
        <v>7.72</v>
      </c>
      <c r="I68">
        <f>Bawana_NG!P68</f>
        <v>99.620000000000019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890.34813182662401</v>
      </c>
      <c r="P68" s="77">
        <v>118.36514817395582</v>
      </c>
      <c r="Q68" s="77">
        <v>38.369999999999997</v>
      </c>
      <c r="R68" s="80">
        <v>42.5</v>
      </c>
      <c r="S68" s="80">
        <v>0</v>
      </c>
      <c r="T68" s="78">
        <f>SUMPRODUCT(LTA!F68:AJ68,LTA!F$101:AJ$101,LTA!F$103:AJ$103)</f>
        <v>175.32</v>
      </c>
      <c r="U68" s="78">
        <f>SUMPRODUCT(LTA!F68:AJ68,LTA!F$102:AJ$102,LTA!F$103:AJ$103)</f>
        <v>69.91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135.57</v>
      </c>
      <c r="Z68" s="75">
        <f>IEX!N68</f>
        <v>0</v>
      </c>
      <c r="AA68" s="117">
        <f>STOA!H68</f>
        <v>672.71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21.414012362468529</v>
      </c>
      <c r="AD68">
        <f t="shared" ref="AD68:AD98" si="4">SUM(B68:AB68,AI68:AR68)-AC68</f>
        <v>2411.9964833725917</v>
      </c>
      <c r="AE68">
        <f>'IDT-1'!B68</f>
        <v>0</v>
      </c>
      <c r="AF68" s="26"/>
      <c r="AG68">
        <f t="shared" ref="AG68:AG98" si="5">SUM(AD68:AF68)+AT68</f>
        <v>2411.9964833725917</v>
      </c>
      <c r="AI68" s="75">
        <f>PXIL!H68</f>
        <v>0</v>
      </c>
      <c r="AJ68" s="75">
        <f>PXIL!N68</f>
        <v>0</v>
      </c>
      <c r="AK68" s="75">
        <f>RTM_IEX!H68</f>
        <v>136.54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12.487215734480639</v>
      </c>
      <c r="F69">
        <f>GT_Spot!P69</f>
        <v>0</v>
      </c>
      <c r="G69">
        <f>PPCL_NG!P69</f>
        <v>33.950000000000003</v>
      </c>
      <c r="H69">
        <f>PPCL_Spot!P69</f>
        <v>7.72</v>
      </c>
      <c r="I69">
        <f>Bawana_NG!P69</f>
        <v>99.620000000000019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904.86628853770526</v>
      </c>
      <c r="P69" s="77">
        <v>118.36514817395582</v>
      </c>
      <c r="Q69" s="77">
        <v>38.369999999999997</v>
      </c>
      <c r="R69" s="80">
        <v>42.5</v>
      </c>
      <c r="S69" s="80">
        <v>0</v>
      </c>
      <c r="T69" s="78">
        <f>SUMPRODUCT(LTA!F69:AJ69,LTA!F$101:AJ$101,LTA!F$103:AJ$103)</f>
        <v>163.85999999999999</v>
      </c>
      <c r="U69" s="78">
        <f>SUMPRODUCT(LTA!F69:AJ69,LTA!F$102:AJ$102,LTA!F$103:AJ$103)</f>
        <v>73.55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138.47999999999999</v>
      </c>
      <c r="Z69" s="75">
        <f>IEX!N69</f>
        <v>0</v>
      </c>
      <c r="AA69" s="117">
        <f>STOA!H69</f>
        <v>667.80000000000007</v>
      </c>
      <c r="AB69" s="117">
        <f>-STOA!N69</f>
        <v>0</v>
      </c>
      <c r="AC69">
        <f t="shared" si="3"/>
        <v>20.901484141526048</v>
      </c>
      <c r="AD69">
        <f t="shared" si="4"/>
        <v>2354.2671683046156</v>
      </c>
      <c r="AE69">
        <f>'IDT-1'!B69</f>
        <v>0</v>
      </c>
      <c r="AF69" s="26"/>
      <c r="AG69">
        <f t="shared" si="5"/>
        <v>2354.2671683046156</v>
      </c>
      <c r="AI69" s="75">
        <f>PXIL!H69</f>
        <v>0</v>
      </c>
      <c r="AJ69" s="75">
        <f>PXIL!N69</f>
        <v>0</v>
      </c>
      <c r="AK69" s="75">
        <f>RTM_IEX!H69</f>
        <v>73.599999999999994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12.305513214505226</v>
      </c>
      <c r="F70">
        <f>GT_Spot!P70</f>
        <v>0</v>
      </c>
      <c r="G70">
        <f>PPCL_NG!P70</f>
        <v>33.950000000000003</v>
      </c>
      <c r="H70">
        <f>PPCL_Spot!P70</f>
        <v>7.72</v>
      </c>
      <c r="I70">
        <f>Bawana_NG!P70</f>
        <v>99.620000000000019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884.5369625858068</v>
      </c>
      <c r="P70" s="77">
        <v>118.36548309547433</v>
      </c>
      <c r="Q70" s="77">
        <v>38.369999999999997</v>
      </c>
      <c r="R70" s="80">
        <v>42.5</v>
      </c>
      <c r="S70" s="80">
        <v>0</v>
      </c>
      <c r="T70" s="78">
        <f>SUMPRODUCT(LTA!F70:AJ70,LTA!F$101:AJ$101,LTA!F$103:AJ$103)</f>
        <v>150.44</v>
      </c>
      <c r="U70" s="78">
        <f>SUMPRODUCT(LTA!F70:AJ70,LTA!F$102:AJ$102,LTA!F$103:AJ$103)</f>
        <v>76.569999999999993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132.66999999999999</v>
      </c>
      <c r="Z70" s="75">
        <f>IEX!N70</f>
        <v>0</v>
      </c>
      <c r="AA70" s="117">
        <f>STOA!H70</f>
        <v>661.17000000000007</v>
      </c>
      <c r="AB70" s="117">
        <f>-STOA!N70</f>
        <v>0</v>
      </c>
      <c r="AC70">
        <f t="shared" si="3"/>
        <v>20.716062038282921</v>
      </c>
      <c r="AD70">
        <f t="shared" si="4"/>
        <v>2333.3818968575033</v>
      </c>
      <c r="AE70">
        <f>'IDT-1'!B70</f>
        <v>0</v>
      </c>
      <c r="AF70" s="26"/>
      <c r="AG70">
        <f t="shared" si="5"/>
        <v>2333.3818968575033</v>
      </c>
      <c r="AI70" s="75">
        <f>PXIL!H70</f>
        <v>0</v>
      </c>
      <c r="AJ70" s="75">
        <f>PXIL!N70</f>
        <v>0</v>
      </c>
      <c r="AK70" s="75">
        <f>RTM_IEX!H70</f>
        <v>95.88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12.305513214505226</v>
      </c>
      <c r="F71">
        <f>GT_Spot!P71</f>
        <v>0</v>
      </c>
      <c r="G71">
        <f>PPCL_NG!P71</f>
        <v>33.950000000000003</v>
      </c>
      <c r="H71">
        <f>PPCL_Spot!P71</f>
        <v>8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940.82777215009332</v>
      </c>
      <c r="P71" s="77">
        <v>116.29</v>
      </c>
      <c r="Q71" s="77">
        <v>37.770000000000003</v>
      </c>
      <c r="R71" s="80">
        <v>42.5</v>
      </c>
      <c r="S71" s="80">
        <v>0</v>
      </c>
      <c r="T71" s="78">
        <f>SUMPRODUCT(LTA!F71:AJ71,LTA!F$101:AJ$101,LTA!F$103:AJ$103)</f>
        <v>136.58000000000001</v>
      </c>
      <c r="U71" s="78">
        <f>SUMPRODUCT(LTA!F71:AJ71,LTA!F$102:AJ$102,LTA!F$103:AJ$103)</f>
        <v>80.289999999999992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175.28</v>
      </c>
      <c r="Z71" s="75">
        <f>IEX!N71</f>
        <v>0</v>
      </c>
      <c r="AA71" s="117">
        <f>STOA!H71</f>
        <v>628.80999999999995</v>
      </c>
      <c r="AB71" s="117">
        <f>-STOA!N71</f>
        <v>0</v>
      </c>
      <c r="AC71">
        <f t="shared" si="3"/>
        <v>20.628812911208467</v>
      </c>
      <c r="AD71">
        <f t="shared" si="4"/>
        <v>2323.5544724533897</v>
      </c>
      <c r="AE71">
        <f>'IDT-1'!B71</f>
        <v>0</v>
      </c>
      <c r="AF71" s="26"/>
      <c r="AG71">
        <f t="shared" si="5"/>
        <v>2323.5544724533897</v>
      </c>
      <c r="AI71" s="75">
        <f>PXIL!H71</f>
        <v>0</v>
      </c>
      <c r="AJ71" s="75">
        <f>PXIL!N71</f>
        <v>0</v>
      </c>
      <c r="AK71" s="75">
        <f>RTM_IEX!H71</f>
        <v>31.96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9.1168937998772268</v>
      </c>
      <c r="F72">
        <f>GT_Spot!P72</f>
        <v>0</v>
      </c>
      <c r="G72">
        <f>PPCL_NG!P72</f>
        <v>33.950000000000003</v>
      </c>
      <c r="H72">
        <f>PPCL_Spot!P72</f>
        <v>7.0623541180393463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919.27908207169321</v>
      </c>
      <c r="P72" s="77">
        <v>116.29</v>
      </c>
      <c r="Q72" s="77">
        <v>37.770000000000003</v>
      </c>
      <c r="R72" s="80">
        <v>41.344856102431571</v>
      </c>
      <c r="S72" s="80">
        <v>0</v>
      </c>
      <c r="T72" s="78">
        <f>SUMPRODUCT(LTA!F72:AJ72,LTA!F$101:AJ$101,LTA!F$103:AJ$103)</f>
        <v>122.86000000000001</v>
      </c>
      <c r="U72" s="78">
        <f>SUMPRODUCT(LTA!F72:AJ72,LTA!F$102:AJ$102,LTA!F$103:AJ$103)</f>
        <v>83.65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187.87</v>
      </c>
      <c r="Z72" s="75">
        <f>IEX!N72</f>
        <v>0</v>
      </c>
      <c r="AA72" s="117">
        <f>STOA!H72</f>
        <v>624.4</v>
      </c>
      <c r="AB72" s="117">
        <f>-STOA!N72</f>
        <v>0</v>
      </c>
      <c r="AC72">
        <f t="shared" si="3"/>
        <v>20.757028037609963</v>
      </c>
      <c r="AD72">
        <f t="shared" si="4"/>
        <v>2337.9961580544314</v>
      </c>
      <c r="AE72">
        <f>'IDT-1'!B72</f>
        <v>0</v>
      </c>
      <c r="AF72" s="26"/>
      <c r="AG72">
        <f t="shared" si="5"/>
        <v>2337.9961580544314</v>
      </c>
      <c r="AI72" s="75">
        <f>PXIL!H72</f>
        <v>0</v>
      </c>
      <c r="AJ72" s="75">
        <f>PXIL!N72</f>
        <v>0</v>
      </c>
      <c r="AK72" s="75">
        <f>RTM_IEX!H72</f>
        <v>75.540000000000006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6.6523095747935148</v>
      </c>
      <c r="F73">
        <f>GT_Spot!P73</f>
        <v>0</v>
      </c>
      <c r="G73">
        <f>PPCL_NG!P73</f>
        <v>33.950000000000003</v>
      </c>
      <c r="H73">
        <f>PPCL_Spot!P73</f>
        <v>4.29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901.03788801464407</v>
      </c>
      <c r="P73" s="77">
        <v>114.63</v>
      </c>
      <c r="Q73" s="77">
        <v>38.369999999999997</v>
      </c>
      <c r="R73" s="80">
        <v>25.930000000000003</v>
      </c>
      <c r="S73" s="80">
        <v>0</v>
      </c>
      <c r="T73" s="78">
        <f>SUMPRODUCT(LTA!F73:AJ73,LTA!F$101:AJ$101,LTA!F$103:AJ$103)</f>
        <v>104.92999999999999</v>
      </c>
      <c r="U73" s="78">
        <f>SUMPRODUCT(LTA!F73:AJ73,LTA!F$102:AJ$102,LTA!F$103:AJ$103)</f>
        <v>86.240000000000009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191.74</v>
      </c>
      <c r="Z73" s="75">
        <f>IEX!N73</f>
        <v>0</v>
      </c>
      <c r="AA73" s="117">
        <f>STOA!H73</f>
        <v>619.78</v>
      </c>
      <c r="AB73" s="117">
        <f>-STOA!N73</f>
        <v>0</v>
      </c>
      <c r="AC73">
        <f t="shared" si="3"/>
        <v>20.076321738787051</v>
      </c>
      <c r="AD73">
        <f t="shared" si="4"/>
        <v>2261.3238758506504</v>
      </c>
      <c r="AE73">
        <f>'IDT-1'!B73</f>
        <v>0</v>
      </c>
      <c r="AF73" s="26"/>
      <c r="AG73">
        <f t="shared" si="5"/>
        <v>2261.3238758506504</v>
      </c>
      <c r="AI73" s="75">
        <f>PXIL!H73</f>
        <v>0</v>
      </c>
      <c r="AJ73" s="75">
        <f>PXIL!N73</f>
        <v>0</v>
      </c>
      <c r="AK73" s="75">
        <f>RTM_IEX!H73</f>
        <v>54.23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6.6523095747935148</v>
      </c>
      <c r="F74">
        <f>GT_Spot!P74</f>
        <v>0</v>
      </c>
      <c r="G74">
        <f>PPCL_NG!P74</f>
        <v>33.950000000000003</v>
      </c>
      <c r="H74">
        <f>PPCL_Spot!P74</f>
        <v>4.4400000000000004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888.47576156498349</v>
      </c>
      <c r="P74" s="77">
        <v>114.63</v>
      </c>
      <c r="Q74" s="77">
        <v>38.365607829670324</v>
      </c>
      <c r="R74" s="80">
        <v>12.39</v>
      </c>
      <c r="S74" s="80">
        <v>0</v>
      </c>
      <c r="T74" s="78">
        <f>SUMPRODUCT(LTA!F74:AJ74,LTA!F$101:AJ$101,LTA!F$103:AJ$103)</f>
        <v>80.260000000000005</v>
      </c>
      <c r="U74" s="78">
        <f>SUMPRODUCT(LTA!F74:AJ74,LTA!F$102:AJ$102,LTA!F$103:AJ$103)</f>
        <v>83.3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188.84</v>
      </c>
      <c r="Z74" s="75">
        <f>IEX!N74</f>
        <v>0</v>
      </c>
      <c r="AA74" s="117">
        <f>STOA!H74</f>
        <v>614.96</v>
      </c>
      <c r="AB74" s="117">
        <f>-STOA!N74</f>
        <v>0</v>
      </c>
      <c r="AC74">
        <f t="shared" si="3"/>
        <v>19.792728374931141</v>
      </c>
      <c r="AD74">
        <f t="shared" si="4"/>
        <v>2229.380950594516</v>
      </c>
      <c r="AE74">
        <f>'IDT-1'!B74</f>
        <v>0</v>
      </c>
      <c r="AF74" s="26"/>
      <c r="AG74">
        <f t="shared" si="5"/>
        <v>2229.380950594516</v>
      </c>
      <c r="AI74" s="75">
        <f>PXIL!H74</f>
        <v>0</v>
      </c>
      <c r="AJ74" s="75">
        <f>PXIL!N74</f>
        <v>0</v>
      </c>
      <c r="AK74" s="75">
        <f>RTM_IEX!H74</f>
        <v>83.29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9.2027133210558638</v>
      </c>
      <c r="F75">
        <f>GT_Spot!P75</f>
        <v>0</v>
      </c>
      <c r="G75">
        <f>PPCL_NG!P75</f>
        <v>33.950000000000003</v>
      </c>
      <c r="H75">
        <f>PPCL_Spot!P75</f>
        <v>7.0623541180393463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932.29227134729331</v>
      </c>
      <c r="P75" s="77">
        <v>114.63</v>
      </c>
      <c r="Q75" s="77">
        <v>38.365607829670324</v>
      </c>
      <c r="R75" s="80">
        <v>0</v>
      </c>
      <c r="S75" s="80">
        <v>0</v>
      </c>
      <c r="T75" s="78">
        <f>SUMPRODUCT(LTA!F75:AJ75,LTA!F$101:AJ$101,LTA!F$103:AJ$103)</f>
        <v>62.830000000000005</v>
      </c>
      <c r="U75" s="78">
        <f>SUMPRODUCT(LTA!F75:AJ75,LTA!F$102:AJ$102,LTA!F$103:AJ$103)</f>
        <v>87.51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9.68</v>
      </c>
      <c r="Z75" s="75">
        <f>IEX!N75</f>
        <v>0</v>
      </c>
      <c r="AA75" s="117">
        <f>STOA!H75</f>
        <v>766.18000000000018</v>
      </c>
      <c r="AB75" s="117">
        <f>-STOA!N75</f>
        <v>0</v>
      </c>
      <c r="AC75">
        <f t="shared" si="3"/>
        <v>20.297841930221324</v>
      </c>
      <c r="AD75">
        <f t="shared" si="4"/>
        <v>2286.275104685838</v>
      </c>
      <c r="AE75">
        <f>'IDT-1'!B75</f>
        <v>0</v>
      </c>
      <c r="AF75" s="26"/>
      <c r="AG75">
        <f t="shared" si="5"/>
        <v>2286.275104685838</v>
      </c>
      <c r="AI75" s="75">
        <f>PXIL!H75</f>
        <v>0</v>
      </c>
      <c r="AJ75" s="75">
        <f>PXIL!N75</f>
        <v>0</v>
      </c>
      <c r="AK75" s="75">
        <f>RTM_IEX!H75</f>
        <v>145.25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9.2027133210558638</v>
      </c>
      <c r="F76">
        <f>GT_Spot!P76</f>
        <v>0</v>
      </c>
      <c r="G76">
        <f>PPCL_NG!P76</f>
        <v>33.950000000000003</v>
      </c>
      <c r="H76">
        <f>PPCL_Spot!P76</f>
        <v>7.0623541180393463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928.71971296369475</v>
      </c>
      <c r="P76" s="77">
        <v>114.63</v>
      </c>
      <c r="Q76" s="77">
        <v>38.365607829670324</v>
      </c>
      <c r="R76" s="80">
        <v>0</v>
      </c>
      <c r="S76" s="80">
        <v>0</v>
      </c>
      <c r="T76" s="78">
        <f>SUMPRODUCT(LTA!F76:AJ76,LTA!F$101:AJ$101,LTA!F$103:AJ$103)</f>
        <v>50.089999999999996</v>
      </c>
      <c r="U76" s="78">
        <f>SUMPRODUCT(LTA!F76:AJ76,LTA!F$102:AJ$102,LTA!F$103:AJ$103)</f>
        <v>74.87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762.68000000000018</v>
      </c>
      <c r="AB76" s="117">
        <f>-STOA!N76</f>
        <v>0</v>
      </c>
      <c r="AC76">
        <f t="shared" si="3"/>
        <v>19.662899416445651</v>
      </c>
      <c r="AD76">
        <f t="shared" si="4"/>
        <v>2214.7574888160148</v>
      </c>
      <c r="AE76">
        <f>'IDT-1'!B76</f>
        <v>0</v>
      </c>
      <c r="AF76" s="26"/>
      <c r="AG76">
        <f t="shared" si="5"/>
        <v>2214.7574888160148</v>
      </c>
      <c r="AI76" s="75">
        <f>PXIL!H76</f>
        <v>0</v>
      </c>
      <c r="AJ76" s="75">
        <f>PXIL!N76</f>
        <v>0</v>
      </c>
      <c r="AK76" s="75">
        <f>RTM_IEX!H76</f>
        <v>115.23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9.3257213014119102</v>
      </c>
      <c r="F77">
        <f>GT_Spot!P77</f>
        <v>0</v>
      </c>
      <c r="G77">
        <f>PPCL_NG!P77</f>
        <v>33.950000000000003</v>
      </c>
      <c r="H77">
        <f>PPCL_Spot!P77</f>
        <v>7.0623541180393463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960.36707946370643</v>
      </c>
      <c r="P77" s="77">
        <v>118.36548309547433</v>
      </c>
      <c r="Q77" s="77">
        <v>38.365607829670324</v>
      </c>
      <c r="R77" s="80">
        <v>0</v>
      </c>
      <c r="S77" s="80">
        <v>0</v>
      </c>
      <c r="T77" s="78">
        <f>SUMPRODUCT(LTA!F77:AJ77,LTA!F$101:AJ$101,LTA!F$103:AJ$103)</f>
        <v>37.36</v>
      </c>
      <c r="U77" s="78">
        <f>SUMPRODUCT(LTA!F77:AJ77,LTA!F$102:AJ$102,LTA!F$103:AJ$103)</f>
        <v>75.819999999999993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750.05000000000007</v>
      </c>
      <c r="AB77" s="117">
        <f>-STOA!N77</f>
        <v>0</v>
      </c>
      <c r="AC77">
        <f t="shared" si="3"/>
        <v>19.308926963113063</v>
      </c>
      <c r="AD77">
        <f t="shared" si="4"/>
        <v>2174.8873188451889</v>
      </c>
      <c r="AE77">
        <f>'IDT-1'!B77</f>
        <v>0</v>
      </c>
      <c r="AF77" s="26"/>
      <c r="AG77">
        <f t="shared" si="5"/>
        <v>2174.8873188451889</v>
      </c>
      <c r="AI77" s="75">
        <f>PXIL!H77</f>
        <v>0</v>
      </c>
      <c r="AJ77" s="75">
        <f>PXIL!N77</f>
        <v>0</v>
      </c>
      <c r="AK77" s="75">
        <f>RTM_IEX!H77</f>
        <v>63.91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9.6114421930870098</v>
      </c>
      <c r="F78">
        <f>GT_Spot!P78</f>
        <v>0</v>
      </c>
      <c r="G78">
        <f>PPCL_NG!P78</f>
        <v>33.950000000000003</v>
      </c>
      <c r="H78">
        <f>PPCL_Spot!P78</f>
        <v>7.0623541180393463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960.41293624464413</v>
      </c>
      <c r="P78" s="77">
        <v>118.36548309547433</v>
      </c>
      <c r="Q78" s="77">
        <v>38.365607829670324</v>
      </c>
      <c r="R78" s="80">
        <v>0</v>
      </c>
      <c r="S78" s="80">
        <v>0</v>
      </c>
      <c r="T78" s="78">
        <f>SUMPRODUCT(LTA!F78:AJ78,LTA!F$101:AJ$101,LTA!F$103:AJ$103)</f>
        <v>31.17</v>
      </c>
      <c r="U78" s="78">
        <f>SUMPRODUCT(LTA!F78:AJ78,LTA!F$102:AJ$102,LTA!F$103:AJ$103)</f>
        <v>76.11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21.31</v>
      </c>
      <c r="Z78" s="75">
        <f>IEX!N78</f>
        <v>0</v>
      </c>
      <c r="AA78" s="117">
        <f>STOA!H78</f>
        <v>747.50000000000011</v>
      </c>
      <c r="AB78" s="117">
        <f>-STOA!N78</f>
        <v>0</v>
      </c>
      <c r="AC78">
        <f t="shared" si="3"/>
        <v>19.305772846632053</v>
      </c>
      <c r="AD78">
        <f t="shared" si="4"/>
        <v>2174.5320506342832</v>
      </c>
      <c r="AE78">
        <f>'IDT-1'!B78</f>
        <v>0</v>
      </c>
      <c r="AF78" s="26"/>
      <c r="AG78">
        <f t="shared" si="5"/>
        <v>2174.5320506342832</v>
      </c>
      <c r="AI78" s="75">
        <f>PXIL!H78</f>
        <v>0</v>
      </c>
      <c r="AJ78" s="75">
        <f>PXIL!N78</f>
        <v>0</v>
      </c>
      <c r="AK78" s="75">
        <f>RTM_IEX!H78</f>
        <v>50.36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9.6114421930870098</v>
      </c>
      <c r="F79">
        <f>GT_Spot!P79</f>
        <v>0</v>
      </c>
      <c r="G79">
        <f>PPCL_NG!P79</f>
        <v>33.950000000000003</v>
      </c>
      <c r="H79">
        <f>PPCL_Spot!P79</f>
        <v>6.7000000000000011</v>
      </c>
      <c r="I79">
        <f>Bawana_NG!P79</f>
        <v>123.16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1004.0970781122051</v>
      </c>
      <c r="P79" s="77">
        <v>118.36548309547433</v>
      </c>
      <c r="Q79" s="77">
        <v>38.365607829670324</v>
      </c>
      <c r="R79" s="80">
        <v>0</v>
      </c>
      <c r="S79" s="80">
        <v>0</v>
      </c>
      <c r="T79" s="78">
        <f>SUMPRODUCT(LTA!F79:AJ79,LTA!F$101:AJ$101,LTA!F$103:AJ$103)</f>
        <v>25.6</v>
      </c>
      <c r="U79" s="78">
        <f>SUMPRODUCT(LTA!F79:AJ79,LTA!F$102:AJ$102,LTA!F$103:AJ$103)</f>
        <v>81.83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745.71000000000015</v>
      </c>
      <c r="AB79" s="117">
        <f>-STOA!N79</f>
        <v>0</v>
      </c>
      <c r="AC79">
        <f t="shared" si="3"/>
        <v>19.368356578827843</v>
      </c>
      <c r="AD79">
        <f t="shared" si="4"/>
        <v>2181.5812546516086</v>
      </c>
      <c r="AE79">
        <f>'IDT-1'!B79</f>
        <v>27</v>
      </c>
      <c r="AF79" s="26"/>
      <c r="AG79">
        <f t="shared" si="5"/>
        <v>2208.5812546516086</v>
      </c>
      <c r="AI79" s="75">
        <f>PXIL!H79</f>
        <v>0</v>
      </c>
      <c r="AJ79" s="75">
        <f>PXIL!N79</f>
        <v>0</v>
      </c>
      <c r="AK79" s="75">
        <f>RTM_IEX!H79</f>
        <v>13.56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9.6114421930870098</v>
      </c>
      <c r="F80">
        <f>GT_Spot!P80</f>
        <v>0</v>
      </c>
      <c r="G80">
        <f>PPCL_NG!P80</f>
        <v>33.950000000000003</v>
      </c>
      <c r="H80">
        <f>PPCL_Spot!P80</f>
        <v>7.0623541180393463</v>
      </c>
      <c r="I80">
        <f>Bawana_NG!P80</f>
        <v>123.16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1006.2620821255986</v>
      </c>
      <c r="P80" s="77">
        <v>118.36548309547433</v>
      </c>
      <c r="Q80" s="77">
        <v>38.365607829670324</v>
      </c>
      <c r="R80" s="80">
        <v>0</v>
      </c>
      <c r="S80" s="80">
        <v>0</v>
      </c>
      <c r="T80" s="78">
        <f>SUMPRODUCT(LTA!F80:AJ80,LTA!F$101:AJ$101,LTA!F$103:AJ$103)</f>
        <v>16.16</v>
      </c>
      <c r="U80" s="78">
        <f>SUMPRODUCT(LTA!F80:AJ80,LTA!F$102:AJ$102,LTA!F$103:AJ$103)</f>
        <v>83.03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744.11000000000013</v>
      </c>
      <c r="AB80" s="117">
        <f>-STOA!N80</f>
        <v>0</v>
      </c>
      <c r="AC80">
        <f t="shared" si="3"/>
        <v>19.326727370739579</v>
      </c>
      <c r="AD80">
        <f t="shared" si="4"/>
        <v>2144.7502419911298</v>
      </c>
      <c r="AE80">
        <f>'IDT-1'!B80</f>
        <v>44</v>
      </c>
      <c r="AF80" s="26"/>
      <c r="AG80">
        <f t="shared" si="5"/>
        <v>2188.7502419911298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9.6114421930870098</v>
      </c>
      <c r="F81">
        <f>GT_Spot!P81</f>
        <v>0</v>
      </c>
      <c r="G81">
        <f>PPCL_NG!P81</f>
        <v>33.950000000000003</v>
      </c>
      <c r="H81">
        <f>PPCL_Spot!P81</f>
        <v>7.0623541180393463</v>
      </c>
      <c r="I81">
        <f>Bawana_NG!P81</f>
        <v>123.16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1006.2627664123589</v>
      </c>
      <c r="P81" s="77">
        <v>118.36548309547433</v>
      </c>
      <c r="Q81" s="77">
        <v>38.365607829670324</v>
      </c>
      <c r="R81" s="80">
        <v>0</v>
      </c>
      <c r="S81" s="80">
        <v>0</v>
      </c>
      <c r="T81" s="78">
        <f>SUMPRODUCT(LTA!F81:AJ81,LTA!F$101:AJ$101,LTA!F$103:AJ$103)</f>
        <v>10.33</v>
      </c>
      <c r="U81" s="78">
        <f>SUMPRODUCT(LTA!F81:AJ81,LTA!F$102:AJ$102,LTA!F$103:AJ$103)</f>
        <v>83.03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804.15000000000009</v>
      </c>
      <c r="AB81" s="117">
        <f>-STOA!N81</f>
        <v>0</v>
      </c>
      <c r="AC81">
        <f t="shared" si="3"/>
        <v>20.070125218128929</v>
      </c>
      <c r="AD81">
        <f t="shared" si="4"/>
        <v>2168.2175284305013</v>
      </c>
      <c r="AE81">
        <f>'IDT-1'!B81</f>
        <v>7</v>
      </c>
      <c r="AF81" s="26"/>
      <c r="AG81">
        <f t="shared" si="5"/>
        <v>2175.2175284305013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9.6114421930870098</v>
      </c>
      <c r="F82">
        <f>GT_Spot!P82</f>
        <v>0</v>
      </c>
      <c r="G82">
        <f>PPCL_NG!P82</f>
        <v>33.950000000000003</v>
      </c>
      <c r="H82">
        <f>PPCL_Spot!P82</f>
        <v>7.0623541180393463</v>
      </c>
      <c r="I82">
        <f>Bawana_NG!P82</f>
        <v>123.16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1006.2627664123589</v>
      </c>
      <c r="P82" s="77">
        <v>118.36548309547433</v>
      </c>
      <c r="Q82" s="77">
        <v>38.365607829670324</v>
      </c>
      <c r="R82" s="80">
        <v>0</v>
      </c>
      <c r="S82" s="80">
        <v>0</v>
      </c>
      <c r="T82" s="78">
        <f>SUMPRODUCT(LTA!F82:AJ82,LTA!F$101:AJ$101,LTA!F$103:AJ$103)</f>
        <v>10.51</v>
      </c>
      <c r="U82" s="78">
        <f>SUMPRODUCT(LTA!F82:AJ82,LTA!F$102:AJ$102,LTA!F$103:AJ$103)</f>
        <v>63.8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804.15000000000009</v>
      </c>
      <c r="AB82" s="117">
        <f>-STOA!N82</f>
        <v>0</v>
      </c>
      <c r="AC82">
        <f t="shared" si="3"/>
        <v>19.600628882374288</v>
      </c>
      <c r="AD82">
        <f t="shared" si="4"/>
        <v>2183.6370247662558</v>
      </c>
      <c r="AE82">
        <f>'IDT-1'!B82</f>
        <v>22</v>
      </c>
      <c r="AF82" s="26"/>
      <c r="AG82">
        <f t="shared" si="5"/>
        <v>2205.6370247662558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9.6114421930870098</v>
      </c>
      <c r="F83">
        <f>GT_Spot!P83</f>
        <v>0</v>
      </c>
      <c r="G83">
        <f>PPCL_NG!P83</f>
        <v>33.950000000000003</v>
      </c>
      <c r="H83">
        <f>PPCL_Spot!P83</f>
        <v>7.51</v>
      </c>
      <c r="I83">
        <f>Bawana_NG!P83</f>
        <v>123.16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1007.4213417547588</v>
      </c>
      <c r="P83" s="77">
        <v>118.36548309547433</v>
      </c>
      <c r="Q83" s="77">
        <v>38.365607829670324</v>
      </c>
      <c r="R83" s="80">
        <v>0</v>
      </c>
      <c r="S83" s="80">
        <v>0</v>
      </c>
      <c r="T83" s="78">
        <f>SUMPRODUCT(LTA!F83:AJ83,LTA!F$101:AJ$101,LTA!F$103:AJ$103)</f>
        <v>11.120000000000001</v>
      </c>
      <c r="U83" s="78">
        <f>SUMPRODUCT(LTA!F83:AJ83,LTA!F$102:AJ$102,LTA!F$103:AJ$103)</f>
        <v>64.510000000000005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745.93</v>
      </c>
      <c r="AB83" s="117">
        <f>-STOA!N83</f>
        <v>0</v>
      </c>
      <c r="AC83">
        <f t="shared" si="3"/>
        <v>19.637853152958183</v>
      </c>
      <c r="AD83">
        <f t="shared" si="4"/>
        <v>2069.3060217200323</v>
      </c>
      <c r="AE83">
        <f>'IDT-1'!B83</f>
        <v>77</v>
      </c>
      <c r="AF83" s="26"/>
      <c r="AG83">
        <f t="shared" si="5"/>
        <v>2146.3060217200323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6.9933491686460805</v>
      </c>
      <c r="F84">
        <f>GT_Spot!P84</f>
        <v>0</v>
      </c>
      <c r="G84">
        <f>PPCL_NG!P84</f>
        <v>33.950000000000003</v>
      </c>
      <c r="H84">
        <f>PPCL_Spot!P84</f>
        <v>5.22</v>
      </c>
      <c r="I84">
        <f>Bawana_NG!P84</f>
        <v>123.16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1007.4213417547588</v>
      </c>
      <c r="P84" s="77">
        <v>118.36548309547433</v>
      </c>
      <c r="Q84" s="77">
        <v>38.365607829670324</v>
      </c>
      <c r="R84" s="80">
        <v>0</v>
      </c>
      <c r="S84" s="80">
        <v>0</v>
      </c>
      <c r="T84" s="78">
        <f>SUMPRODUCT(LTA!F84:AJ84,LTA!F$101:AJ$101,LTA!F$103:AJ$103)</f>
        <v>11.719999999999999</v>
      </c>
      <c r="U84" s="78">
        <f>SUMPRODUCT(LTA!F84:AJ84,LTA!F$102:AJ$102,LTA!F$103:AJ$103)</f>
        <v>64.98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745.93</v>
      </c>
      <c r="AB84" s="117">
        <f>-STOA!N84</f>
        <v>0</v>
      </c>
      <c r="AC84">
        <f t="shared" si="3"/>
        <v>19.328855981155048</v>
      </c>
      <c r="AD84">
        <f t="shared" si="4"/>
        <v>2096.7769258673948</v>
      </c>
      <c r="AE84">
        <f>'IDT-1'!B84</f>
        <v>90</v>
      </c>
      <c r="AF84" s="26"/>
      <c r="AG84">
        <f t="shared" si="5"/>
        <v>2186.7769258673948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6.9933491686460805</v>
      </c>
      <c r="F85">
        <f>GT_Spot!P85</f>
        <v>0</v>
      </c>
      <c r="G85">
        <f>PPCL_NG!P85</f>
        <v>33.950000000000003</v>
      </c>
      <c r="H85">
        <f>PPCL_Spot!P85</f>
        <v>5.0215692403876204</v>
      </c>
      <c r="I85">
        <f>Bawana_NG!P85</f>
        <v>123.16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999.40273561828712</v>
      </c>
      <c r="P85" s="77">
        <v>118.36548309547433</v>
      </c>
      <c r="Q85" s="77">
        <v>38.365607829670324</v>
      </c>
      <c r="R85" s="80">
        <v>0</v>
      </c>
      <c r="S85" s="80">
        <v>0</v>
      </c>
      <c r="T85" s="78">
        <f>SUMPRODUCT(LTA!F85:AJ85,LTA!F$101:AJ$101,LTA!F$103:AJ$103)</f>
        <v>12.379999999999999</v>
      </c>
      <c r="U85" s="78">
        <f>SUMPRODUCT(LTA!F85:AJ85,LTA!F$102:AJ$102,LTA!F$103:AJ$103)</f>
        <v>68.180000000000007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745.93</v>
      </c>
      <c r="AB85" s="117">
        <f>-STOA!N85</f>
        <v>0</v>
      </c>
      <c r="AC85">
        <f t="shared" si="3"/>
        <v>19.327428955581698</v>
      </c>
      <c r="AD85">
        <f t="shared" si="4"/>
        <v>2176.9713159968842</v>
      </c>
      <c r="AE85">
        <f>'IDT-1'!B85</f>
        <v>95</v>
      </c>
      <c r="AF85" s="26"/>
      <c r="AG85">
        <f t="shared" si="5"/>
        <v>2271.9713159968842</v>
      </c>
      <c r="AI85" s="75">
        <f>PXIL!H85</f>
        <v>0</v>
      </c>
      <c r="AJ85" s="75">
        <f>PXIL!N85</f>
        <v>0</v>
      </c>
      <c r="AK85" s="75">
        <f>RTM_IEX!H85</f>
        <v>44.55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6.9933491686460805</v>
      </c>
      <c r="F86">
        <f>GT_Spot!P86</f>
        <v>0</v>
      </c>
      <c r="G86">
        <f>PPCL_NG!P86</f>
        <v>33.950000000000003</v>
      </c>
      <c r="H86">
        <f>PPCL_Spot!P86</f>
        <v>5.22</v>
      </c>
      <c r="I86">
        <f>Bawana_NG!P86</f>
        <v>123.16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996.16294683812987</v>
      </c>
      <c r="P86" s="77">
        <v>118.36548309547433</v>
      </c>
      <c r="Q86" s="77">
        <v>38.365607829670324</v>
      </c>
      <c r="R86" s="80">
        <v>0</v>
      </c>
      <c r="S86" s="80">
        <v>0</v>
      </c>
      <c r="T86" s="78">
        <f>SUMPRODUCT(LTA!F86:AJ86,LTA!F$101:AJ$101,LTA!F$103:AJ$103)</f>
        <v>13.1</v>
      </c>
      <c r="U86" s="78">
        <f>SUMPRODUCT(LTA!F86:AJ86,LTA!F$102:AJ$102,LTA!F$103:AJ$103)</f>
        <v>68.509999999999991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745.93</v>
      </c>
      <c r="AB86" s="117">
        <f>-STOA!N86</f>
        <v>0</v>
      </c>
      <c r="AC86">
        <f t="shared" si="3"/>
        <v>19.267225005000903</v>
      </c>
      <c r="AD86">
        <f t="shared" si="4"/>
        <v>2170.1901619269192</v>
      </c>
      <c r="AE86">
        <f>'IDT-1'!B86</f>
        <v>136</v>
      </c>
      <c r="AF86" s="26"/>
      <c r="AG86">
        <f t="shared" si="5"/>
        <v>2306.1901619269192</v>
      </c>
      <c r="AI86" s="75">
        <f>PXIL!H86</f>
        <v>0</v>
      </c>
      <c r="AJ86" s="75">
        <f>PXIL!N86</f>
        <v>0</v>
      </c>
      <c r="AK86" s="75">
        <f>RTM_IEX!H86</f>
        <v>39.700000000000003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13.247599164926932</v>
      </c>
      <c r="F87">
        <f>GT_Spot!P87</f>
        <v>0</v>
      </c>
      <c r="G87">
        <f>PPCL_NG!P87</f>
        <v>33.950000000000003</v>
      </c>
      <c r="H87">
        <f>PPCL_Spot!P87</f>
        <v>8.93</v>
      </c>
      <c r="I87">
        <f>Bawana_NG!P87</f>
        <v>123.16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990.71159523678477</v>
      </c>
      <c r="P87" s="77">
        <v>118.36548309547433</v>
      </c>
      <c r="Q87" s="77">
        <v>38.365607829670324</v>
      </c>
      <c r="R87" s="80">
        <v>0</v>
      </c>
      <c r="S87" s="80">
        <v>0</v>
      </c>
      <c r="T87" s="78">
        <f>SUMPRODUCT(LTA!F87:AJ87,LTA!F$101:AJ$101,LTA!F$103:AJ$103)</f>
        <v>13.9</v>
      </c>
      <c r="U87" s="78">
        <f>SUMPRODUCT(LTA!F87:AJ87,LTA!F$102:AJ$102,LTA!F$103:AJ$103)</f>
        <v>68.62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745.93</v>
      </c>
      <c r="AB87" s="117">
        <f>-STOA!N87</f>
        <v>0</v>
      </c>
      <c r="AC87">
        <f t="shared" si="3"/>
        <v>19.783722510876338</v>
      </c>
      <c r="AD87">
        <f t="shared" si="4"/>
        <v>2228.3665628159797</v>
      </c>
      <c r="AE87">
        <f>'IDT-1'!B87</f>
        <v>182</v>
      </c>
      <c r="AF87" s="26"/>
      <c r="AG87">
        <f t="shared" si="5"/>
        <v>2410.3665628159797</v>
      </c>
      <c r="AI87" s="75">
        <f>PXIL!H87</f>
        <v>0</v>
      </c>
      <c r="AJ87" s="75">
        <f>PXIL!N87</f>
        <v>0</v>
      </c>
      <c r="AK87" s="75">
        <f>RTM_IEX!H87</f>
        <v>92.97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13.247599164926932</v>
      </c>
      <c r="F88">
        <f>GT_Spot!P88</f>
        <v>0</v>
      </c>
      <c r="G88">
        <f>PPCL_NG!P88</f>
        <v>33.950000000000003</v>
      </c>
      <c r="H88">
        <f>PPCL_Spot!P88</f>
        <v>8.93</v>
      </c>
      <c r="I88">
        <f>Bawana_NG!P88</f>
        <v>123.16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990.71159523678477</v>
      </c>
      <c r="P88" s="77">
        <v>118.36548309547433</v>
      </c>
      <c r="Q88" s="77">
        <v>38.365607829670324</v>
      </c>
      <c r="R88" s="80">
        <v>0</v>
      </c>
      <c r="S88" s="80">
        <v>0</v>
      </c>
      <c r="T88" s="78">
        <f>SUMPRODUCT(LTA!F88:AJ88,LTA!F$101:AJ$101,LTA!F$103:AJ$103)</f>
        <v>11.77</v>
      </c>
      <c r="U88" s="78">
        <f>SUMPRODUCT(LTA!F88:AJ88,LTA!F$102:AJ$102,LTA!F$103:AJ$103)</f>
        <v>62.459999999999994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48.42</v>
      </c>
      <c r="Z88" s="75">
        <f>IEX!N88</f>
        <v>0</v>
      </c>
      <c r="AA88" s="117">
        <f>STOA!H88</f>
        <v>745.93</v>
      </c>
      <c r="AB88" s="117">
        <f>-STOA!N88</f>
        <v>0</v>
      </c>
      <c r="AC88">
        <f t="shared" si="3"/>
        <v>19.983042510876338</v>
      </c>
      <c r="AD88">
        <f t="shared" si="4"/>
        <v>2250.8172428159801</v>
      </c>
      <c r="AE88">
        <f>'IDT-1'!B88</f>
        <v>183.88800000000001</v>
      </c>
      <c r="AF88" s="26"/>
      <c r="AG88">
        <f t="shared" si="5"/>
        <v>2434.70524281598</v>
      </c>
      <c r="AI88" s="75">
        <f>PXIL!H88</f>
        <v>0</v>
      </c>
      <c r="AJ88" s="75">
        <f>PXIL!N88</f>
        <v>0</v>
      </c>
      <c r="AK88" s="75">
        <f>RTM_IEX!H88</f>
        <v>75.489999999999995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13.247599164926932</v>
      </c>
      <c r="F89">
        <f>GT_Spot!P89</f>
        <v>0</v>
      </c>
      <c r="G89">
        <f>PPCL_NG!P89</f>
        <v>33.950000000000003</v>
      </c>
      <c r="H89">
        <f>PPCL_Spot!P89</f>
        <v>8.93</v>
      </c>
      <c r="I89">
        <f>Bawana_NG!P89</f>
        <v>123.16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990.71159523678477</v>
      </c>
      <c r="P89" s="77">
        <v>118.36548309547433</v>
      </c>
      <c r="Q89" s="77">
        <v>38.365607829670324</v>
      </c>
      <c r="R89" s="80">
        <v>0</v>
      </c>
      <c r="S89" s="80">
        <v>0</v>
      </c>
      <c r="T89" s="78">
        <f>SUMPRODUCT(LTA!F89:AJ89,LTA!F$101:AJ$101,LTA!F$103:AJ$103)</f>
        <v>12.370000000000001</v>
      </c>
      <c r="U89" s="78">
        <f>SUMPRODUCT(LTA!F89:AJ89,LTA!F$102:AJ$102,LTA!F$103:AJ$103)</f>
        <v>61.86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74.569999999999993</v>
      </c>
      <c r="Z89" s="75">
        <f>IEX!N89</f>
        <v>0</v>
      </c>
      <c r="AA89" s="117">
        <f>STOA!H89</f>
        <v>794.34999999999991</v>
      </c>
      <c r="AB89" s="117">
        <f>-STOA!N89</f>
        <v>0</v>
      </c>
      <c r="AC89">
        <f t="shared" si="3"/>
        <v>20.631162510876337</v>
      </c>
      <c r="AD89">
        <f t="shared" si="4"/>
        <v>2323.8191228159799</v>
      </c>
      <c r="AE89">
        <f>'IDT-1'!B89</f>
        <v>148.45599999999999</v>
      </c>
      <c r="AF89" s="26"/>
      <c r="AG89">
        <f t="shared" si="5"/>
        <v>2472.27512281598</v>
      </c>
      <c r="AI89" s="75">
        <f>PXIL!H89</f>
        <v>0</v>
      </c>
      <c r="AJ89" s="75">
        <f>PXIL!N89</f>
        <v>0</v>
      </c>
      <c r="AK89" s="75">
        <f>RTM_IEX!H89</f>
        <v>74.569999999999993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13.247599164926932</v>
      </c>
      <c r="F90">
        <f>GT_Spot!P90</f>
        <v>0</v>
      </c>
      <c r="G90">
        <f>PPCL_NG!P90</f>
        <v>33.950000000000003</v>
      </c>
      <c r="H90">
        <f>PPCL_Spot!P90</f>
        <v>8.93</v>
      </c>
      <c r="I90">
        <f>Bawana_NG!P90</f>
        <v>123.16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990.71159523678477</v>
      </c>
      <c r="P90" s="77">
        <v>118.36548309547433</v>
      </c>
      <c r="Q90" s="77">
        <v>38.365607829670324</v>
      </c>
      <c r="R90" s="80">
        <v>0</v>
      </c>
      <c r="S90" s="80">
        <v>0</v>
      </c>
      <c r="T90" s="78">
        <f>SUMPRODUCT(LTA!F90:AJ90,LTA!F$101:AJ$101,LTA!F$103:AJ$103)</f>
        <v>12.98</v>
      </c>
      <c r="U90" s="78">
        <f>SUMPRODUCT(LTA!F90:AJ90,LTA!F$102:AJ$102,LTA!F$103:AJ$103)</f>
        <v>62.12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155.91</v>
      </c>
      <c r="Z90" s="75">
        <f>IEX!N90</f>
        <v>0</v>
      </c>
      <c r="AA90" s="117">
        <f>STOA!H90</f>
        <v>794.34999999999991</v>
      </c>
      <c r="AB90" s="117">
        <f>-STOA!N90</f>
        <v>0</v>
      </c>
      <c r="AC90">
        <f t="shared" si="3"/>
        <v>21.158546510876338</v>
      </c>
      <c r="AD90">
        <f t="shared" si="4"/>
        <v>2383.2217388159797</v>
      </c>
      <c r="AE90">
        <f>'IDT-1'!B90</f>
        <v>109.21599999999999</v>
      </c>
      <c r="AF90" s="26"/>
      <c r="AG90">
        <f t="shared" si="5"/>
        <v>2492.4377388159796</v>
      </c>
      <c r="AI90" s="75">
        <f>PXIL!H90</f>
        <v>0</v>
      </c>
      <c r="AJ90" s="75">
        <f>PXIL!N90</f>
        <v>0</v>
      </c>
      <c r="AK90" s="75">
        <f>RTM_IEX!H90</f>
        <v>52.29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13.247599164926932</v>
      </c>
      <c r="F91">
        <f>GT_Spot!P91</f>
        <v>0</v>
      </c>
      <c r="G91">
        <f>PPCL_NG!P91</f>
        <v>33.950000000000003</v>
      </c>
      <c r="H91">
        <f>PPCL_Spot!P91</f>
        <v>8.89</v>
      </c>
      <c r="I91">
        <f>Bawana_NG!P91</f>
        <v>125.25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997.24543189393444</v>
      </c>
      <c r="P91" s="77">
        <v>118.36548309547433</v>
      </c>
      <c r="Q91" s="77">
        <v>38.365607829670324</v>
      </c>
      <c r="R91" s="80">
        <v>0</v>
      </c>
      <c r="S91" s="80">
        <v>0</v>
      </c>
      <c r="T91" s="78">
        <f>SUMPRODUCT(LTA!F91:AJ91,LTA!F$101:AJ$101,LTA!F$103:AJ$103)</f>
        <v>13.440000000000001</v>
      </c>
      <c r="U91" s="78">
        <f>SUMPRODUCT(LTA!F91:AJ91,LTA!F$102:AJ$102,LTA!F$103:AJ$103)</f>
        <v>53.809999999999995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73.599999999999994</v>
      </c>
      <c r="Z91" s="75">
        <f>IEX!N91</f>
        <v>0</v>
      </c>
      <c r="AA91" s="117">
        <f>STOA!H91</f>
        <v>958.46999999999991</v>
      </c>
      <c r="AB91" s="117">
        <f>-STOA!N91</f>
        <v>0</v>
      </c>
      <c r="AC91">
        <f t="shared" si="3"/>
        <v>21.825268273459251</v>
      </c>
      <c r="AD91">
        <f t="shared" si="4"/>
        <v>2458.3188537105466</v>
      </c>
      <c r="AE91">
        <f>'IDT-1'!B91</f>
        <v>73.578000000000003</v>
      </c>
      <c r="AF91" s="26"/>
      <c r="AG91">
        <f t="shared" si="5"/>
        <v>2531.8968537105466</v>
      </c>
      <c r="AI91" s="75">
        <f>PXIL!H91</f>
        <v>0</v>
      </c>
      <c r="AJ91" s="75">
        <f>PXIL!N91</f>
        <v>0</v>
      </c>
      <c r="AK91" s="75">
        <f>RTM_IEX!H91</f>
        <v>45.51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13.247599164926932</v>
      </c>
      <c r="F92">
        <f>GT_Spot!P92</f>
        <v>0</v>
      </c>
      <c r="G92">
        <f>PPCL_NG!P92</f>
        <v>33.950000000000003</v>
      </c>
      <c r="H92">
        <f>PPCL_Spot!P92</f>
        <v>8.93</v>
      </c>
      <c r="I92">
        <f>Bawana_NG!P92</f>
        <v>125.25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997.24543189393444</v>
      </c>
      <c r="P92" s="77">
        <v>118.36548309547433</v>
      </c>
      <c r="Q92" s="77">
        <v>38.365607829670324</v>
      </c>
      <c r="R92" s="80">
        <v>0</v>
      </c>
      <c r="S92" s="80">
        <v>0</v>
      </c>
      <c r="T92" s="78">
        <f>SUMPRODUCT(LTA!F92:AJ92,LTA!F$101:AJ$101,LTA!F$103:AJ$103)</f>
        <v>19.73</v>
      </c>
      <c r="U92" s="78">
        <f>SUMPRODUCT(LTA!F92:AJ92,LTA!F$102:AJ$102,LTA!F$103:AJ$103)</f>
        <v>53.980000000000004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142.36000000000001</v>
      </c>
      <c r="Z92" s="75">
        <f>IEX!N92</f>
        <v>0</v>
      </c>
      <c r="AA92" s="117">
        <f>STOA!H92</f>
        <v>958.46999999999991</v>
      </c>
      <c r="AB92" s="117">
        <f>-STOA!N92</f>
        <v>0</v>
      </c>
      <c r="AC92">
        <f t="shared" si="3"/>
        <v>22.193605803725596</v>
      </c>
      <c r="AD92">
        <f t="shared" si="4"/>
        <v>2475.7005161802804</v>
      </c>
      <c r="AE92">
        <f>'IDT-1'!B92</f>
        <v>36.046999999999997</v>
      </c>
      <c r="AF92" s="26"/>
      <c r="AG92">
        <f t="shared" si="5"/>
        <v>2511.7475161802804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6.9933491686460805</v>
      </c>
      <c r="F93">
        <f>GT_Spot!P93</f>
        <v>0</v>
      </c>
      <c r="G93">
        <f>PPCL_NG!P93</f>
        <v>33.950000000000003</v>
      </c>
      <c r="H93">
        <f>PPCL_Spot!P93</f>
        <v>4.7385192127460165</v>
      </c>
      <c r="I93">
        <f>Bawana_NG!P93</f>
        <v>125.25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997.24543189393444</v>
      </c>
      <c r="P93" s="77">
        <v>118.36548309547433</v>
      </c>
      <c r="Q93" s="77">
        <v>38.365607829670324</v>
      </c>
      <c r="R93" s="80">
        <v>0</v>
      </c>
      <c r="S93" s="80">
        <v>0</v>
      </c>
      <c r="T93" s="78">
        <f>SUMPRODUCT(LTA!F93:AJ93,LTA!F$101:AJ$101,LTA!F$103:AJ$103)</f>
        <v>19.87</v>
      </c>
      <c r="U93" s="78">
        <f>SUMPRODUCT(LTA!F93:AJ93,LTA!F$102:AJ$102,LTA!F$103:AJ$103)</f>
        <v>71.31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214.99</v>
      </c>
      <c r="Z93" s="75">
        <f>IEX!N93</f>
        <v>0</v>
      </c>
      <c r="AA93" s="117">
        <f>STOA!H93</f>
        <v>958.46999999999991</v>
      </c>
      <c r="AB93" s="117">
        <f>-STOA!N93</f>
        <v>0</v>
      </c>
      <c r="AC93">
        <f t="shared" si="3"/>
        <v>22.788025842564146</v>
      </c>
      <c r="AD93">
        <f t="shared" si="4"/>
        <v>2566.7603653579067</v>
      </c>
      <c r="AE93">
        <f>'IDT-1'!B93</f>
        <v>6.0229999999999997</v>
      </c>
      <c r="AF93" s="26"/>
      <c r="AG93">
        <f t="shared" si="5"/>
        <v>2572.7833653579069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9.5141579731743686</v>
      </c>
      <c r="F94">
        <f>GT_Spot!P94</f>
        <v>0</v>
      </c>
      <c r="G94">
        <f>PPCL_NG!P94</f>
        <v>33.950000000000003</v>
      </c>
      <c r="H94">
        <f>PPCL_Spot!P94</f>
        <v>7.51</v>
      </c>
      <c r="I94">
        <f>Bawana_NG!P94</f>
        <v>125.25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993.4335248254165</v>
      </c>
      <c r="P94" s="77">
        <v>118.36548309547433</v>
      </c>
      <c r="Q94" s="77">
        <v>38.365607829670324</v>
      </c>
      <c r="R94" s="80">
        <v>0</v>
      </c>
      <c r="S94" s="80">
        <v>0</v>
      </c>
      <c r="T94" s="78">
        <f>SUMPRODUCT(LTA!F94:AJ94,LTA!F$101:AJ$101,LTA!F$103:AJ$103)</f>
        <v>20.96</v>
      </c>
      <c r="U94" s="78">
        <f>SUMPRODUCT(LTA!F94:AJ94,LTA!F$102:AJ$102,LTA!F$103:AJ$103)</f>
        <v>72.78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250.82</v>
      </c>
      <c r="Z94" s="75">
        <f>IEX!N94</f>
        <v>0</v>
      </c>
      <c r="AA94" s="117">
        <f>STOA!H94</f>
        <v>958.46999999999991</v>
      </c>
      <c r="AB94" s="117">
        <f>-STOA!N94</f>
        <v>0</v>
      </c>
      <c r="AC94">
        <f t="shared" si="3"/>
        <v>23.411597208768871</v>
      </c>
      <c r="AD94">
        <f t="shared" si="4"/>
        <v>2636.9971765149662</v>
      </c>
      <c r="AE94">
        <f>'IDT-1'!B94</f>
        <v>0</v>
      </c>
      <c r="AF94" s="26"/>
      <c r="AG94">
        <f t="shared" si="5"/>
        <v>2636.9971765149662</v>
      </c>
      <c r="AI94" s="75">
        <f>PXIL!H94</f>
        <v>0</v>
      </c>
      <c r="AJ94" s="75">
        <f>PXIL!N94</f>
        <v>0</v>
      </c>
      <c r="AK94" s="75">
        <f>RTM_IEX!H94</f>
        <v>30.99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6.9933491686460805</v>
      </c>
      <c r="F95">
        <f>GT_Spot!P95</f>
        <v>0</v>
      </c>
      <c r="G95">
        <f>PPCL_NG!P95</f>
        <v>33.950000000000003</v>
      </c>
      <c r="H95">
        <f>PPCL_Spot!P95</f>
        <v>4.7385192127460165</v>
      </c>
      <c r="I95">
        <f>Bawana_NG!P95</f>
        <v>125.25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982.63966623005183</v>
      </c>
      <c r="P95" s="77">
        <v>118.36548309547433</v>
      </c>
      <c r="Q95" s="77">
        <v>38.365607829670324</v>
      </c>
      <c r="R95" s="80">
        <v>0</v>
      </c>
      <c r="S95" s="80">
        <v>0</v>
      </c>
      <c r="T95" s="78">
        <f>SUMPRODUCT(LTA!F95:AJ95,LTA!F$101:AJ$101,LTA!F$103:AJ$103)</f>
        <v>21.46</v>
      </c>
      <c r="U95" s="78">
        <f>SUMPRODUCT(LTA!F95:AJ95,LTA!F$102:AJ$102,LTA!F$103:AJ$103)</f>
        <v>73.8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255.66</v>
      </c>
      <c r="Z95" s="75">
        <f>IEX!N95</f>
        <v>0</v>
      </c>
      <c r="AA95" s="117">
        <f>STOA!H95</f>
        <v>958.41999999999985</v>
      </c>
      <c r="AB95" s="117">
        <f>-STOA!N95</f>
        <v>0</v>
      </c>
      <c r="AC95">
        <f t="shared" si="3"/>
        <v>23.31703110472198</v>
      </c>
      <c r="AD95">
        <f t="shared" si="4"/>
        <v>2626.3455944318666</v>
      </c>
      <c r="AE95">
        <f>'IDT-1'!B95</f>
        <v>0</v>
      </c>
      <c r="AF95" s="26"/>
      <c r="AG95">
        <f t="shared" si="5"/>
        <v>2626.3455944318666</v>
      </c>
      <c r="AI95" s="75">
        <f>PXIL!H95</f>
        <v>0</v>
      </c>
      <c r="AJ95" s="75">
        <f>PXIL!N95</f>
        <v>0</v>
      </c>
      <c r="AK95" s="75">
        <f>RTM_IEX!H95</f>
        <v>30.02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9.5842622950819685</v>
      </c>
      <c r="F96">
        <f>GT_Spot!P96</f>
        <v>0</v>
      </c>
      <c r="G96">
        <f>PPCL_NG!P96</f>
        <v>33.950000000000003</v>
      </c>
      <c r="H96">
        <f>PPCL_Spot!P96</f>
        <v>7.53</v>
      </c>
      <c r="I96">
        <f>Bawana_NG!P96</f>
        <v>125.25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982.63966623005183</v>
      </c>
      <c r="P96" s="77">
        <v>118.36548309547433</v>
      </c>
      <c r="Q96" s="77">
        <v>38.365607829670324</v>
      </c>
      <c r="R96" s="80">
        <v>0</v>
      </c>
      <c r="S96" s="80">
        <v>0</v>
      </c>
      <c r="T96" s="78">
        <f>SUMPRODUCT(LTA!F96:AJ96,LTA!F$101:AJ$101,LTA!F$103:AJ$103)</f>
        <v>21.81</v>
      </c>
      <c r="U96" s="78">
        <f>SUMPRODUCT(LTA!F96:AJ96,LTA!F$102:AJ$102,LTA!F$103:AJ$103)</f>
        <v>56.86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237.25</v>
      </c>
      <c r="Z96" s="75">
        <f>IEX!N96</f>
        <v>0</v>
      </c>
      <c r="AA96" s="117">
        <f>STOA!H96</f>
        <v>958.41999999999985</v>
      </c>
      <c r="AB96" s="117">
        <f>-STOA!N96</f>
        <v>0</v>
      </c>
      <c r="AC96">
        <f t="shared" si="3"/>
        <v>23.175724171162443</v>
      </c>
      <c r="AD96">
        <f t="shared" si="4"/>
        <v>2610.4292952791152</v>
      </c>
      <c r="AE96">
        <f>'IDT-1'!B96</f>
        <v>0</v>
      </c>
      <c r="AF96" s="26"/>
      <c r="AG96">
        <f t="shared" si="5"/>
        <v>2610.4292952791152</v>
      </c>
      <c r="AI96" s="75">
        <f>PXIL!H96</f>
        <v>0</v>
      </c>
      <c r="AJ96" s="75">
        <f>PXIL!N96</f>
        <v>0</v>
      </c>
      <c r="AK96" s="75">
        <f>RTM_IEX!H96</f>
        <v>43.58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9.5141579731743686</v>
      </c>
      <c r="F97">
        <f>GT_Spot!P97</f>
        <v>0</v>
      </c>
      <c r="G97">
        <f>PPCL_NG!P97</f>
        <v>33.950000000000003</v>
      </c>
      <c r="H97">
        <f>PPCL_Spot!P97</f>
        <v>7.0977819431427678</v>
      </c>
      <c r="I97">
        <f>Bawana_NG!P97</f>
        <v>125.25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984.99732967017644</v>
      </c>
      <c r="P97" s="77">
        <v>118.36548309547433</v>
      </c>
      <c r="Q97" s="77">
        <v>38.365607829670324</v>
      </c>
      <c r="R97" s="80">
        <v>0</v>
      </c>
      <c r="S97" s="80">
        <v>0</v>
      </c>
      <c r="T97" s="78">
        <f>SUMPRODUCT(LTA!F97:AJ97,LTA!F$101:AJ$101,LTA!F$103:AJ$103)</f>
        <v>16.89</v>
      </c>
      <c r="U97" s="78">
        <f>SUMPRODUCT(LTA!F97:AJ97,LTA!F$102:AJ$102,LTA!F$103:AJ$103)</f>
        <v>55.870000000000005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221.76</v>
      </c>
      <c r="Z97" s="75">
        <f>IEX!N97</f>
        <v>0</v>
      </c>
      <c r="AA97" s="117">
        <f>STOA!H97</f>
        <v>958.41999999999985</v>
      </c>
      <c r="AB97" s="117">
        <f>-STOA!N97</f>
        <v>0</v>
      </c>
      <c r="AC97">
        <f t="shared" si="3"/>
        <v>22.765075172502417</v>
      </c>
      <c r="AD97">
        <f t="shared" si="4"/>
        <v>2564.1752853391358</v>
      </c>
      <c r="AE97">
        <f>'IDT-1'!B97</f>
        <v>0</v>
      </c>
      <c r="AF97" s="26"/>
      <c r="AG97">
        <f t="shared" si="5"/>
        <v>2564.1752853391358</v>
      </c>
      <c r="AI97" s="75">
        <f>PXIL!H97</f>
        <v>0</v>
      </c>
      <c r="AJ97" s="75">
        <f>PXIL!N97</f>
        <v>0</v>
      </c>
      <c r="AK97" s="75">
        <f>RTM_IEX!H97</f>
        <v>16.46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9.5141579731743686</v>
      </c>
      <c r="F98">
        <f>GT_Spot!P98</f>
        <v>0</v>
      </c>
      <c r="G98">
        <f>PPCL_NG!P98</f>
        <v>33.950000000000003</v>
      </c>
      <c r="H98">
        <f>PPCL_Spot!P98</f>
        <v>7.51</v>
      </c>
      <c r="I98">
        <f>Bawana_NG!P98</f>
        <v>125.25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987.1873384157185</v>
      </c>
      <c r="P98" s="77">
        <v>118.36548309547433</v>
      </c>
      <c r="Q98" s="77">
        <v>38.365607829670324</v>
      </c>
      <c r="R98" s="80">
        <v>0</v>
      </c>
      <c r="S98" s="80">
        <v>0</v>
      </c>
      <c r="T98" s="78">
        <f>SUMPRODUCT(LTA!F98:AJ98,LTA!F$101:AJ$101,LTA!F$103:AJ$103)</f>
        <v>17</v>
      </c>
      <c r="U98" s="78">
        <f>SUMPRODUCT(LTA!F98:AJ98,LTA!F$102:AJ$102,LTA!F$103:AJ$103)</f>
        <v>55.4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212.07</v>
      </c>
      <c r="Z98" s="75">
        <f>IEX!N98</f>
        <v>0</v>
      </c>
      <c r="AA98" s="117">
        <f>STOA!H98</f>
        <v>958.41999999999985</v>
      </c>
      <c r="AB98" s="117">
        <f>-STOA!N98</f>
        <v>0</v>
      </c>
      <c r="AC98">
        <f t="shared" si="3"/>
        <v>22.554686768363531</v>
      </c>
      <c r="AD98">
        <f t="shared" si="4"/>
        <v>2540.4779005456739</v>
      </c>
      <c r="AE98">
        <f>'IDT-1'!B98</f>
        <v>0</v>
      </c>
      <c r="AF98" s="26"/>
      <c r="AG98">
        <f t="shared" si="5"/>
        <v>2540.4779005456739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0.29416096538267922</v>
      </c>
      <c r="F99">
        <f t="shared" si="6"/>
        <v>0</v>
      </c>
      <c r="G99">
        <f t="shared" si="6"/>
        <v>0.81479999999999886</v>
      </c>
      <c r="H99">
        <f t="shared" si="6"/>
        <v>0.19826936972259002</v>
      </c>
      <c r="I99">
        <f t="shared" si="6"/>
        <v>2.2582144245377487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20.210549028664172</v>
      </c>
      <c r="P99" s="77">
        <f t="shared" si="6"/>
        <v>2.0987277211292343</v>
      </c>
      <c r="Q99" s="77">
        <f t="shared" si="6"/>
        <v>0.84570254893543884</v>
      </c>
      <c r="R99" s="80">
        <f t="shared" si="6"/>
        <v>0.48574001452539972</v>
      </c>
      <c r="S99" s="80">
        <f t="shared" si="6"/>
        <v>0</v>
      </c>
      <c r="T99" s="78">
        <f t="shared" si="6"/>
        <v>2.3568200000000004</v>
      </c>
      <c r="U99" s="78">
        <f t="shared" si="6"/>
        <v>1.6186399999999994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1.1756374999999999</v>
      </c>
      <c r="Z99" s="75">
        <f t="shared" si="6"/>
        <v>0</v>
      </c>
      <c r="AA99" s="117">
        <f t="shared" si="6"/>
        <v>15.635240000000001</v>
      </c>
      <c r="AB99" s="117">
        <f t="shared" si="6"/>
        <v>0</v>
      </c>
      <c r="AC99">
        <f t="shared" si="6"/>
        <v>0.4469335689988807</v>
      </c>
      <c r="AD99">
        <f t="shared" si="6"/>
        <v>49.842268003898347</v>
      </c>
      <c r="AE99">
        <f t="shared" si="6"/>
        <v>0.30930199999999997</v>
      </c>
      <c r="AG99">
        <f t="shared" si="6"/>
        <v>50.15157000389835</v>
      </c>
      <c r="AI99">
        <f t="shared" si="6"/>
        <v>0</v>
      </c>
      <c r="AJ99">
        <f t="shared" si="6"/>
        <v>0</v>
      </c>
      <c r="AK99">
        <f t="shared" si="6"/>
        <v>2.5449499999999996</v>
      </c>
      <c r="AL99">
        <f t="shared" si="6"/>
        <v>-0.24825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44785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7.6053866203301475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40.000000000000007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609.48245133395062</v>
      </c>
      <c r="P3" s="77">
        <v>68.446763287308485</v>
      </c>
      <c r="Q3" s="77">
        <v>9.68</v>
      </c>
      <c r="R3" s="80">
        <v>0</v>
      </c>
      <c r="S3" s="80">
        <v>0</v>
      </c>
      <c r="T3" s="78">
        <f>SUMPRODUCT(LTA!F3:AJ3,LTA!F$101:AJ$101,LTA!F$104:AJ$104)</f>
        <v>15.46</v>
      </c>
      <c r="U3" s="78">
        <f>SUMPRODUCT(LTA!F3:AJ3,LTA!F$102:AJ$102,LTA!F$104:AJ$104)</f>
        <v>104.19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354.51000000000005</v>
      </c>
      <c r="AB3" s="117">
        <f>-STOA!O3</f>
        <v>0</v>
      </c>
      <c r="AC3">
        <f>SUMIF(B3:AB3,"&gt;0")*$AC$2-SUMIF(B3:AB3,"&lt;0")*($AC$2/(1-$AC$2))+SUMIF(AI3:AR3,"&gt;0")*$AC$2-SUMIF(AI3:AR3,"&lt;0")*($AC$2/(1-$AC$2))</f>
        <v>11.748021243145518</v>
      </c>
      <c r="AD3">
        <f>SUM(B3:AB3,AI3:AR3)-AC3</f>
        <v>1122.3665799984437</v>
      </c>
      <c r="AE3">
        <f>'IDT-1'!C3</f>
        <v>0</v>
      </c>
      <c r="AF3" s="26"/>
      <c r="AG3">
        <f>SUM(AD3:AF3)</f>
        <v>1122.3665799984437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7.6053866203301475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40.000000000000007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609.48189421396057</v>
      </c>
      <c r="P4" s="77">
        <v>68.446763287308485</v>
      </c>
      <c r="Q4" s="77">
        <v>9.68</v>
      </c>
      <c r="R4" s="80">
        <v>0</v>
      </c>
      <c r="S4" s="80">
        <v>0</v>
      </c>
      <c r="T4" s="78">
        <f>SUMPRODUCT(LTA!F4:AJ4,LTA!F$101:AJ$101,LTA!F$104:AJ$104)</f>
        <v>15.36</v>
      </c>
      <c r="U4" s="78">
        <f>SUMPRODUCT(LTA!F4:AJ4,LTA!F$102:AJ$102,LTA!F$104:AJ$104)</f>
        <v>76.259999999999991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354.51000000000005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11.412571065267652</v>
      </c>
      <c r="AD4">
        <f t="shared" ref="AD4:AD67" si="1">SUM(B4:AB4,AI4:AR4)-AC4</f>
        <v>1104.6714730563315</v>
      </c>
      <c r="AE4">
        <f>'IDT-1'!C4</f>
        <v>0</v>
      </c>
      <c r="AF4" s="26"/>
      <c r="AG4">
        <f t="shared" ref="AG4:AG67" si="2">SUM(AD4:AF4)</f>
        <v>1104.6714730563315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-90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7.6053866203301475</v>
      </c>
      <c r="F5">
        <f>GT_Spot!Q5</f>
        <v>0</v>
      </c>
      <c r="G5">
        <f>PPCL_NG!Q5</f>
        <v>19.28</v>
      </c>
      <c r="H5">
        <f>PPCL_Spot!Q5</f>
        <v>5.46</v>
      </c>
      <c r="I5">
        <f>Bawana_NG!Q5</f>
        <v>40.000000000000007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608.66779073346845</v>
      </c>
      <c r="P5" s="77">
        <v>33.159999999999997</v>
      </c>
      <c r="Q5" s="77">
        <v>9.68</v>
      </c>
      <c r="R5" s="80">
        <v>0</v>
      </c>
      <c r="S5" s="80">
        <v>0</v>
      </c>
      <c r="T5" s="78">
        <f>SUMPRODUCT(LTA!F5:AJ5,LTA!F$101:AJ$101,LTA!F$104:AJ$104)</f>
        <v>19.07</v>
      </c>
      <c r="U5" s="78">
        <f>SUMPRODUCT(LTA!F5:AJ5,LTA!F$102:AJ$102,LTA!F$104:AJ$104)</f>
        <v>75.61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354.51000000000005</v>
      </c>
      <c r="AB5" s="117">
        <f>-STOA!O5</f>
        <v>0</v>
      </c>
      <c r="AC5">
        <f t="shared" si="0"/>
        <v>10.72229569921222</v>
      </c>
      <c r="AD5">
        <f t="shared" si="1"/>
        <v>1117.3208816545864</v>
      </c>
      <c r="AE5">
        <f>'IDT-1'!C5</f>
        <v>0</v>
      </c>
      <c r="AF5" s="26"/>
      <c r="AG5">
        <f t="shared" si="2"/>
        <v>1117.3208816545864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7.6053866203301475</v>
      </c>
      <c r="F6">
        <f>GT_Spot!Q6</f>
        <v>0</v>
      </c>
      <c r="G6">
        <f>PPCL_NG!Q6</f>
        <v>19.28</v>
      </c>
      <c r="H6">
        <f>PPCL_Spot!Q6</f>
        <v>5.46</v>
      </c>
      <c r="I6">
        <f>Bawana_NG!Q6</f>
        <v>40.000000000000007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608.66722959996059</v>
      </c>
      <c r="P6" s="77">
        <v>33.159999999999997</v>
      </c>
      <c r="Q6" s="77">
        <v>9.68</v>
      </c>
      <c r="R6" s="80">
        <v>0</v>
      </c>
      <c r="S6" s="80">
        <v>0</v>
      </c>
      <c r="T6" s="78">
        <f>SUMPRODUCT(LTA!F6:AJ6,LTA!F$101:AJ$101,LTA!F$104:AJ$104)</f>
        <v>18.96</v>
      </c>
      <c r="U6" s="78">
        <f>SUMPRODUCT(LTA!F6:AJ6,LTA!F$102:AJ$102,LTA!F$104:AJ$104)</f>
        <v>74.83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354.51000000000005</v>
      </c>
      <c r="AB6" s="117">
        <f>-STOA!O6</f>
        <v>0</v>
      </c>
      <c r="AC6">
        <f t="shared" si="0"/>
        <v>10.847630674070279</v>
      </c>
      <c r="AD6">
        <f t="shared" si="1"/>
        <v>1101.3049855462205</v>
      </c>
      <c r="AE6">
        <f>'IDT-1'!C6</f>
        <v>0</v>
      </c>
      <c r="AF6" s="26"/>
      <c r="AG6">
        <f t="shared" si="2"/>
        <v>1101.3049855462205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7.6053866203301475</v>
      </c>
      <c r="F7">
        <f>GT_Spot!Q7</f>
        <v>0</v>
      </c>
      <c r="G7">
        <f>PPCL_NG!Q7</f>
        <v>19.28</v>
      </c>
      <c r="H7">
        <f>PPCL_Spot!Q7</f>
        <v>5.46</v>
      </c>
      <c r="I7">
        <f>Bawana_NG!Q7</f>
        <v>39.999999999999993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607.95278205119303</v>
      </c>
      <c r="P7" s="77">
        <v>33.159999999999997</v>
      </c>
      <c r="Q7" s="77">
        <v>9.84</v>
      </c>
      <c r="R7" s="80">
        <v>0</v>
      </c>
      <c r="S7" s="80">
        <v>0</v>
      </c>
      <c r="T7" s="78">
        <f>SUMPRODUCT(LTA!F7:AJ7,LTA!F$101:AJ$101,LTA!F$104:AJ$104)</f>
        <v>18.39</v>
      </c>
      <c r="U7" s="78">
        <f>SUMPRODUCT(LTA!F7:AJ7,LTA!F$102:AJ$102,LTA!F$104:AJ$104)</f>
        <v>74.209999999999994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349.67</v>
      </c>
      <c r="AB7" s="117">
        <f>-STOA!O7</f>
        <v>0</v>
      </c>
      <c r="AC7">
        <f t="shared" si="0"/>
        <v>10.878468810863078</v>
      </c>
      <c r="AD7">
        <f t="shared" si="1"/>
        <v>1084.6896998606601</v>
      </c>
      <c r="AE7">
        <f>'IDT-1'!C7</f>
        <v>0</v>
      </c>
      <c r="AF7" s="26"/>
      <c r="AG7">
        <f t="shared" si="2"/>
        <v>1084.6896998606601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-70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7.6053866203301475</v>
      </c>
      <c r="F8">
        <f>GT_Spot!Q8</f>
        <v>0</v>
      </c>
      <c r="G8">
        <f>PPCL_NG!Q8</f>
        <v>19.28</v>
      </c>
      <c r="H8">
        <f>PPCL_Spot!Q8</f>
        <v>5.46</v>
      </c>
      <c r="I8">
        <f>Bawana_NG!Q8</f>
        <v>41.451911459534244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582.87445171184481</v>
      </c>
      <c r="P8" s="77">
        <v>33.159999999999997</v>
      </c>
      <c r="Q8" s="77">
        <v>9.84</v>
      </c>
      <c r="R8" s="80">
        <v>0</v>
      </c>
      <c r="S8" s="80">
        <v>0</v>
      </c>
      <c r="T8" s="78">
        <f>SUMPRODUCT(LTA!F8:AJ8,LTA!F$101:AJ$101,LTA!F$104:AJ$104)</f>
        <v>17.75</v>
      </c>
      <c r="U8" s="78">
        <f>SUMPRODUCT(LTA!F8:AJ8,LTA!F$102:AJ$102,LTA!F$104:AJ$104)</f>
        <v>73.61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349.67</v>
      </c>
      <c r="AB8" s="117">
        <f>-STOA!O8</f>
        <v>0</v>
      </c>
      <c r="AC8">
        <f t="shared" si="0"/>
        <v>10.659644324720716</v>
      </c>
      <c r="AD8">
        <f t="shared" si="1"/>
        <v>1060.0421054669887</v>
      </c>
      <c r="AE8">
        <f>'IDT-1'!C8</f>
        <v>0</v>
      </c>
      <c r="AF8" s="26"/>
      <c r="AG8">
        <f t="shared" si="2"/>
        <v>1060.0421054669887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-70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7.6053866203301475</v>
      </c>
      <c r="F9">
        <f>GT_Spot!Q9</f>
        <v>0</v>
      </c>
      <c r="G9">
        <f>PPCL_NG!Q9</f>
        <v>19.28</v>
      </c>
      <c r="H9">
        <f>PPCL_Spot!Q9</f>
        <v>5.46</v>
      </c>
      <c r="I9">
        <f>Bawana_NG!Q9</f>
        <v>41.451911459534244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583.05844317213746</v>
      </c>
      <c r="P9" s="77">
        <v>33.159999999999997</v>
      </c>
      <c r="Q9" s="77">
        <v>9.879999999999999</v>
      </c>
      <c r="R9" s="80">
        <v>0</v>
      </c>
      <c r="S9" s="80">
        <v>0</v>
      </c>
      <c r="T9" s="78">
        <f>SUMPRODUCT(LTA!F9:AJ9,LTA!F$101:AJ$101,LTA!F$104:AJ$104)</f>
        <v>17.170000000000002</v>
      </c>
      <c r="U9" s="78">
        <f>SUMPRODUCT(LTA!F9:AJ9,LTA!F$102:AJ$102,LTA!F$104:AJ$104)</f>
        <v>72.930000000000007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349.67</v>
      </c>
      <c r="AB9" s="117">
        <f>-STOA!O9</f>
        <v>0</v>
      </c>
      <c r="AC9">
        <f t="shared" si="0"/>
        <v>10.428574261516408</v>
      </c>
      <c r="AD9">
        <f t="shared" si="1"/>
        <v>1084.2371669904855</v>
      </c>
      <c r="AE9">
        <f>'IDT-1'!C9</f>
        <v>0</v>
      </c>
      <c r="AF9" s="26"/>
      <c r="AG9">
        <f t="shared" si="2"/>
        <v>1084.2371669904855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7.6053866203301475</v>
      </c>
      <c r="F10">
        <f>GT_Spot!Q10</f>
        <v>0</v>
      </c>
      <c r="G10">
        <f>PPCL_NG!Q10</f>
        <v>19.28</v>
      </c>
      <c r="H10">
        <f>PPCL_Spot!Q10</f>
        <v>5.46</v>
      </c>
      <c r="I10">
        <f>Bawana_NG!Q10</f>
        <v>41.451911459534244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583.05788203862949</v>
      </c>
      <c r="P10" s="77">
        <v>33.159999999999997</v>
      </c>
      <c r="Q10" s="77">
        <v>9.9</v>
      </c>
      <c r="R10" s="80">
        <v>0</v>
      </c>
      <c r="S10" s="80">
        <v>0</v>
      </c>
      <c r="T10" s="78">
        <f>SUMPRODUCT(LTA!F10:AJ10,LTA!F$101:AJ$101,LTA!F$104:AJ$104)</f>
        <v>21.85</v>
      </c>
      <c r="U10" s="78">
        <f>SUMPRODUCT(LTA!F10:AJ10,LTA!F$102:AJ$102,LTA!F$104:AJ$104)</f>
        <v>72.42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349.67</v>
      </c>
      <c r="AB10" s="117">
        <f>-STOA!O10</f>
        <v>0</v>
      </c>
      <c r="AC10">
        <f t="shared" si="0"/>
        <v>10.687394511596418</v>
      </c>
      <c r="AD10">
        <f t="shared" si="1"/>
        <v>1063.1677856068973</v>
      </c>
      <c r="AE10">
        <f>'IDT-1'!C10</f>
        <v>0</v>
      </c>
      <c r="AF10" s="26"/>
      <c r="AG10">
        <f t="shared" si="2"/>
        <v>1063.1677856068973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-70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7.6053866203301475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41.451911459534244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583.15719142558407</v>
      </c>
      <c r="P11" s="77">
        <v>33.159999999999997</v>
      </c>
      <c r="Q11" s="77">
        <v>13.93</v>
      </c>
      <c r="R11" s="80">
        <v>0</v>
      </c>
      <c r="S11" s="80">
        <v>0</v>
      </c>
      <c r="T11" s="78">
        <f>SUMPRODUCT(LTA!F11:AJ11,LTA!F$101:AJ$101,LTA!F$104:AJ$104)</f>
        <v>21.51</v>
      </c>
      <c r="U11" s="78">
        <f>SUMPRODUCT(LTA!F11:AJ11,LTA!F$102:AJ$102,LTA!F$104:AJ$104)</f>
        <v>75.289999999999992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349.67</v>
      </c>
      <c r="AB11" s="117">
        <f>-STOA!O11</f>
        <v>0</v>
      </c>
      <c r="AC11">
        <f t="shared" si="0"/>
        <v>11.012340259867479</v>
      </c>
      <c r="AD11">
        <f t="shared" si="1"/>
        <v>1039.502149245581</v>
      </c>
      <c r="AE11">
        <f>'IDT-1'!C11</f>
        <v>0</v>
      </c>
      <c r="AF11" s="26"/>
      <c r="AG11">
        <f t="shared" si="2"/>
        <v>1039.502149245581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7.6053866203301475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41.451911459534244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583.32411985587214</v>
      </c>
      <c r="P12" s="77">
        <v>33.159999999999997</v>
      </c>
      <c r="Q12" s="77">
        <v>13.93</v>
      </c>
      <c r="R12" s="80">
        <v>0</v>
      </c>
      <c r="S12" s="80">
        <v>0</v>
      </c>
      <c r="T12" s="78">
        <f>SUMPRODUCT(LTA!F12:AJ12,LTA!F$101:AJ$101,LTA!F$104:AJ$104)</f>
        <v>21.41</v>
      </c>
      <c r="U12" s="78">
        <f>SUMPRODUCT(LTA!F12:AJ12,LTA!F$102:AJ$102,LTA!F$104:AJ$104)</f>
        <v>75.19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-12</v>
      </c>
      <c r="AA12" s="117">
        <f>STOA!I12</f>
        <v>349.67</v>
      </c>
      <c r="AB12" s="117">
        <f>-STOA!O12</f>
        <v>0</v>
      </c>
      <c r="AC12">
        <f t="shared" si="0"/>
        <v>11.162977397931336</v>
      </c>
      <c r="AD12">
        <f t="shared" si="1"/>
        <v>1022.3184405378053</v>
      </c>
      <c r="AE12">
        <f>'IDT-1'!C12</f>
        <v>0</v>
      </c>
      <c r="AF12" s="26"/>
      <c r="AG12">
        <f t="shared" si="2"/>
        <v>1022.3184405378053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7.6053866203301475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41.451911459534244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583.36399471330924</v>
      </c>
      <c r="P13" s="77">
        <v>33.159999999999997</v>
      </c>
      <c r="Q13" s="77">
        <v>13.93</v>
      </c>
      <c r="R13" s="80">
        <v>0</v>
      </c>
      <c r="S13" s="80">
        <v>0</v>
      </c>
      <c r="T13" s="78">
        <f>SUMPRODUCT(LTA!F13:AJ13,LTA!F$101:AJ$101,LTA!F$104:AJ$104)</f>
        <v>21.39</v>
      </c>
      <c r="U13" s="78">
        <f>SUMPRODUCT(LTA!F13:AJ13,LTA!F$102:AJ$102,LTA!F$104:AJ$104)</f>
        <v>75.180000000000007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-37</v>
      </c>
      <c r="AA13" s="117">
        <f>STOA!I13</f>
        <v>349.67</v>
      </c>
      <c r="AB13" s="117">
        <f>-STOA!O13</f>
        <v>0</v>
      </c>
      <c r="AC13">
        <f t="shared" si="0"/>
        <v>11.163064296676781</v>
      </c>
      <c r="AD13">
        <f t="shared" si="1"/>
        <v>1022.3282284964969</v>
      </c>
      <c r="AE13">
        <f>'IDT-1'!C13</f>
        <v>0</v>
      </c>
      <c r="AF13" s="26"/>
      <c r="AG13">
        <f t="shared" si="2"/>
        <v>1022.3282284964969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-80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7.6053866203301475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41.451911459534244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583.51226802717565</v>
      </c>
      <c r="P14" s="77">
        <v>33.159999999999997</v>
      </c>
      <c r="Q14" s="77">
        <v>13.93</v>
      </c>
      <c r="R14" s="80">
        <v>0</v>
      </c>
      <c r="S14" s="80">
        <v>0</v>
      </c>
      <c r="T14" s="78">
        <f>SUMPRODUCT(LTA!F14:AJ14,LTA!F$101:AJ$101,LTA!F$104:AJ$104)</f>
        <v>21.67</v>
      </c>
      <c r="U14" s="78">
        <f>SUMPRODUCT(LTA!F14:AJ14,LTA!F$102:AJ$102,LTA!F$104:AJ$104)</f>
        <v>75.150000000000006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-52</v>
      </c>
      <c r="AA14" s="117">
        <f>STOA!I14</f>
        <v>349.67</v>
      </c>
      <c r="AB14" s="117">
        <f>-STOA!O14</f>
        <v>0</v>
      </c>
      <c r="AC14">
        <f t="shared" si="0"/>
        <v>11.299741014671735</v>
      </c>
      <c r="AD14">
        <f t="shared" si="1"/>
        <v>1007.5898250923681</v>
      </c>
      <c r="AE14">
        <f>'IDT-1'!C14</f>
        <v>0</v>
      </c>
      <c r="AF14" s="26"/>
      <c r="AG14">
        <f t="shared" si="2"/>
        <v>1007.5898250923681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7.6053866203301475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41.451911459534244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583.39644277851983</v>
      </c>
      <c r="P15" s="77">
        <v>33.159999999999997</v>
      </c>
      <c r="Q15" s="77">
        <v>13.93</v>
      </c>
      <c r="R15" s="80">
        <v>0</v>
      </c>
      <c r="S15" s="80">
        <v>0</v>
      </c>
      <c r="T15" s="78">
        <f>SUMPRODUCT(LTA!F15:AJ15,LTA!F$101:AJ$101,LTA!F$104:AJ$104)</f>
        <v>14.52</v>
      </c>
      <c r="U15" s="78">
        <f>SUMPRODUCT(LTA!F15:AJ15,LTA!F$102:AJ$102,LTA!F$104:AJ$104)</f>
        <v>66.509999999999991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-47</v>
      </c>
      <c r="AA15" s="117">
        <f>STOA!I15</f>
        <v>332.34</v>
      </c>
      <c r="AB15" s="117">
        <f>-STOA!O15</f>
        <v>0</v>
      </c>
      <c r="AC15">
        <f t="shared" si="0"/>
        <v>11.27360957814942</v>
      </c>
      <c r="AD15">
        <f t="shared" si="1"/>
        <v>944.38013128023465</v>
      </c>
      <c r="AE15">
        <f>'IDT-1'!C15</f>
        <v>0</v>
      </c>
      <c r="AF15" s="26"/>
      <c r="AG15">
        <f t="shared" si="2"/>
        <v>944.38013128023465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7.6053866203301475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41.451911459534244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584.21054625901195</v>
      </c>
      <c r="P16" s="77">
        <v>33.159999999999997</v>
      </c>
      <c r="Q16" s="77">
        <v>13.93</v>
      </c>
      <c r="R16" s="80">
        <v>0</v>
      </c>
      <c r="S16" s="80">
        <v>0</v>
      </c>
      <c r="T16" s="78">
        <f>SUMPRODUCT(LTA!F16:AJ16,LTA!F$101:AJ$101,LTA!F$104:AJ$104)</f>
        <v>14.53</v>
      </c>
      <c r="U16" s="78">
        <f>SUMPRODUCT(LTA!F16:AJ16,LTA!F$102:AJ$102,LTA!F$104:AJ$104)</f>
        <v>66.38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-62</v>
      </c>
      <c r="AA16" s="117">
        <f>STOA!I16</f>
        <v>332.34</v>
      </c>
      <c r="AB16" s="117">
        <f>-STOA!O16</f>
        <v>0</v>
      </c>
      <c r="AC16">
        <f t="shared" si="0"/>
        <v>10.92459258788994</v>
      </c>
      <c r="AD16">
        <f t="shared" si="1"/>
        <v>985.42325175098631</v>
      </c>
      <c r="AE16">
        <f>'IDT-1'!C16</f>
        <v>0</v>
      </c>
      <c r="AF16" s="26"/>
      <c r="AG16">
        <f t="shared" si="2"/>
        <v>985.42325175098631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7.6053866203301475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41.451911459534244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584.21110739251981</v>
      </c>
      <c r="P17" s="77">
        <v>33.159999999999997</v>
      </c>
      <c r="Q17" s="77">
        <v>13.93</v>
      </c>
      <c r="R17" s="80">
        <v>0</v>
      </c>
      <c r="S17" s="80">
        <v>0</v>
      </c>
      <c r="T17" s="78">
        <f>SUMPRODUCT(LTA!F17:AJ17,LTA!F$101:AJ$101,LTA!F$104:AJ$104)</f>
        <v>14.34</v>
      </c>
      <c r="U17" s="78">
        <f>SUMPRODUCT(LTA!F17:AJ17,LTA!F$102:AJ$102,LTA!F$104:AJ$104)</f>
        <v>66.33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-77</v>
      </c>
      <c r="AA17" s="117">
        <f>STOA!I17</f>
        <v>332.34</v>
      </c>
      <c r="AB17" s="117">
        <f>-STOA!O17</f>
        <v>0</v>
      </c>
      <c r="AC17">
        <f t="shared" si="0"/>
        <v>11.144438713919694</v>
      </c>
      <c r="AD17">
        <f t="shared" si="1"/>
        <v>959.96396675846449</v>
      </c>
      <c r="AE17">
        <f>'IDT-1'!C17</f>
        <v>0</v>
      </c>
      <c r="AF17" s="26"/>
      <c r="AG17">
        <f t="shared" si="2"/>
        <v>959.96396675846449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7.6053866203301475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41.451911459534244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584.21054625901195</v>
      </c>
      <c r="P18" s="77">
        <v>33.159999999999997</v>
      </c>
      <c r="Q18" s="77">
        <v>13.93</v>
      </c>
      <c r="R18" s="80">
        <v>0</v>
      </c>
      <c r="S18" s="80">
        <v>0</v>
      </c>
      <c r="T18" s="78">
        <f>SUMPRODUCT(LTA!F18:AJ18,LTA!F$101:AJ$101,LTA!F$104:AJ$104)</f>
        <v>8.19</v>
      </c>
      <c r="U18" s="78">
        <f>SUMPRODUCT(LTA!F18:AJ18,LTA!F$102:AJ$102,LTA!F$104:AJ$104)</f>
        <v>66.23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-92</v>
      </c>
      <c r="AA18" s="117">
        <f>STOA!I18</f>
        <v>332.34</v>
      </c>
      <c r="AB18" s="117">
        <f>-STOA!O18</f>
        <v>0</v>
      </c>
      <c r="AC18">
        <f t="shared" si="0"/>
        <v>11.222605688777755</v>
      </c>
      <c r="AD18">
        <f t="shared" si="1"/>
        <v>938.63523865009847</v>
      </c>
      <c r="AE18">
        <f>'IDT-1'!C18</f>
        <v>0</v>
      </c>
      <c r="AF18" s="26"/>
      <c r="AG18">
        <f t="shared" si="2"/>
        <v>938.63523865009847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-70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7.6053866203301475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41.451911459534244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584.21110739251981</v>
      </c>
      <c r="P19" s="77">
        <v>33.159999999999997</v>
      </c>
      <c r="Q19" s="77">
        <v>13.93</v>
      </c>
      <c r="R19" s="80">
        <v>0</v>
      </c>
      <c r="S19" s="80">
        <v>0</v>
      </c>
      <c r="T19" s="78">
        <f>SUMPRODUCT(LTA!F19:AJ19,LTA!F$101:AJ$101,LTA!F$104:AJ$104)</f>
        <v>8.2100000000000009</v>
      </c>
      <c r="U19" s="78">
        <f>SUMPRODUCT(LTA!F19:AJ19,LTA!F$102:AJ$102,LTA!F$104:AJ$104)</f>
        <v>66.009999999999991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235.50000000000003</v>
      </c>
      <c r="AB19" s="117">
        <f>-STOA!O19</f>
        <v>0</v>
      </c>
      <c r="AC19">
        <f t="shared" si="0"/>
        <v>9.4630896194886986</v>
      </c>
      <c r="AD19">
        <f t="shared" si="1"/>
        <v>945.3553158528955</v>
      </c>
      <c r="AE19">
        <f>'IDT-1'!C19</f>
        <v>0</v>
      </c>
      <c r="AF19" s="26"/>
      <c r="AG19">
        <f t="shared" si="2"/>
        <v>945.3553158528955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7.6053866203301475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41.451911459534244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583.39588164501208</v>
      </c>
      <c r="P20" s="77">
        <v>33.159999999999997</v>
      </c>
      <c r="Q20" s="77">
        <v>13.93</v>
      </c>
      <c r="R20" s="80">
        <v>0</v>
      </c>
      <c r="S20" s="80">
        <v>0</v>
      </c>
      <c r="T20" s="78">
        <f>SUMPRODUCT(LTA!F20:AJ20,LTA!F$101:AJ$101,LTA!F$104:AJ$104)</f>
        <v>8.02</v>
      </c>
      <c r="U20" s="78">
        <f>SUMPRODUCT(LTA!F20:AJ20,LTA!F$102:AJ$102,LTA!F$104:AJ$104)</f>
        <v>60.349999999999994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-7</v>
      </c>
      <c r="AA20" s="117">
        <f>STOA!I20</f>
        <v>235.50000000000003</v>
      </c>
      <c r="AB20" s="117">
        <f>-STOA!O20</f>
        <v>0</v>
      </c>
      <c r="AC20">
        <f t="shared" si="0"/>
        <v>9.5109731631769758</v>
      </c>
      <c r="AD20">
        <f t="shared" si="1"/>
        <v>926.64220656169937</v>
      </c>
      <c r="AE20">
        <f>'IDT-1'!C20</f>
        <v>0</v>
      </c>
      <c r="AF20" s="26"/>
      <c r="AG20">
        <f t="shared" si="2"/>
        <v>926.64220656169937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7.6053866203301475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41.451911459534244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586.87435002666984</v>
      </c>
      <c r="P21" s="77">
        <v>33.159999999999997</v>
      </c>
      <c r="Q21" s="77">
        <v>13.93</v>
      </c>
      <c r="R21" s="80">
        <v>0</v>
      </c>
      <c r="S21" s="80">
        <v>0</v>
      </c>
      <c r="T21" s="78">
        <f>SUMPRODUCT(LTA!F21:AJ21,LTA!F$101:AJ$101,LTA!F$104:AJ$104)</f>
        <v>7.96</v>
      </c>
      <c r="U21" s="78">
        <f>SUMPRODUCT(LTA!F21:AJ21,LTA!F$102:AJ$102,LTA!F$104:AJ$104)</f>
        <v>60.5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</v>
      </c>
      <c r="AA21" s="117">
        <f>STOA!I21</f>
        <v>235.50000000000003</v>
      </c>
      <c r="AB21" s="117">
        <f>-STOA!O21</f>
        <v>0</v>
      </c>
      <c r="AC21">
        <f t="shared" si="0"/>
        <v>9.5423756849355641</v>
      </c>
      <c r="AD21">
        <f t="shared" si="1"/>
        <v>930.17927242159863</v>
      </c>
      <c r="AE21">
        <f>'IDT-1'!C21</f>
        <v>0</v>
      </c>
      <c r="AF21" s="26"/>
      <c r="AG21">
        <f t="shared" si="2"/>
        <v>930.17927242159863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7.6053866203301475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41.451911459534244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586.72307258896467</v>
      </c>
      <c r="P22" s="77">
        <v>33.159999999999997</v>
      </c>
      <c r="Q22" s="77">
        <v>13.93</v>
      </c>
      <c r="R22" s="80">
        <v>0</v>
      </c>
      <c r="S22" s="80">
        <v>0</v>
      </c>
      <c r="T22" s="78">
        <f>SUMPRODUCT(LTA!F22:AJ22,LTA!F$101:AJ$101,LTA!F$104:AJ$104)</f>
        <v>7.92</v>
      </c>
      <c r="U22" s="78">
        <f>SUMPRODUCT(LTA!F22:AJ22,LTA!F$102:AJ$102,LTA!F$104:AJ$104)</f>
        <v>60.87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</v>
      </c>
      <c r="AA22" s="117">
        <f>STOA!I22</f>
        <v>235.50000000000003</v>
      </c>
      <c r="AB22" s="117">
        <f>-STOA!O22</f>
        <v>0</v>
      </c>
      <c r="AC22">
        <f t="shared" si="0"/>
        <v>9.9434641819825487</v>
      </c>
      <c r="AD22">
        <f t="shared" si="1"/>
        <v>884.95690648684638</v>
      </c>
      <c r="AE22">
        <f>'IDT-1'!C22</f>
        <v>0</v>
      </c>
      <c r="AF22" s="26"/>
      <c r="AG22">
        <f t="shared" si="2"/>
        <v>884.95690648684638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-95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7.9634214969048962</v>
      </c>
      <c r="F23">
        <f>GT_Spot!Q23</f>
        <v>0</v>
      </c>
      <c r="G23">
        <f>PPCL_NG!Q23</f>
        <v>19.28</v>
      </c>
      <c r="H23">
        <f>PPCL_Spot!Q23</f>
        <v>5.46</v>
      </c>
      <c r="I23">
        <f>Bawana_NG!Q23</f>
        <v>40.371903257743625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590.08331991842215</v>
      </c>
      <c r="P23" s="77">
        <v>33.159999999999997</v>
      </c>
      <c r="Q23" s="77">
        <v>9.68</v>
      </c>
      <c r="R23" s="80">
        <v>0</v>
      </c>
      <c r="S23" s="80">
        <v>0</v>
      </c>
      <c r="T23" s="78">
        <f>SUMPRODUCT(LTA!F23:AJ23,LTA!F$101:AJ$101,LTA!F$104:AJ$104)</f>
        <v>7.85</v>
      </c>
      <c r="U23" s="78">
        <f>SUMPRODUCT(LTA!F23:AJ23,LTA!F$102:AJ$102,LTA!F$104:AJ$104)</f>
        <v>61.3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-32</v>
      </c>
      <c r="AA23" s="117">
        <f>STOA!I23</f>
        <v>235.50000000000003</v>
      </c>
      <c r="AB23" s="117">
        <f>-STOA!O23</f>
        <v>0</v>
      </c>
      <c r="AC23">
        <f t="shared" si="0"/>
        <v>9.4441519794991304</v>
      </c>
      <c r="AD23">
        <f t="shared" si="1"/>
        <v>939.20449269357141</v>
      </c>
      <c r="AE23">
        <f>'IDT-1'!C23</f>
        <v>0</v>
      </c>
      <c r="AF23" s="26"/>
      <c r="AG23">
        <f t="shared" si="2"/>
        <v>939.20449269357141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7.9634214969048962</v>
      </c>
      <c r="F24">
        <f>GT_Spot!Q24</f>
        <v>0</v>
      </c>
      <c r="G24">
        <f>PPCL_NG!Q24</f>
        <v>19.28</v>
      </c>
      <c r="H24">
        <f>PPCL_Spot!Q24</f>
        <v>5.46</v>
      </c>
      <c r="I24">
        <f>Bawana_NG!Q24</f>
        <v>40.371903257743625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590.39588312691433</v>
      </c>
      <c r="P24" s="77">
        <v>33.159999999999997</v>
      </c>
      <c r="Q24" s="77">
        <v>9.68</v>
      </c>
      <c r="R24" s="80">
        <v>0</v>
      </c>
      <c r="S24" s="80">
        <v>0</v>
      </c>
      <c r="T24" s="78">
        <f>SUMPRODUCT(LTA!F24:AJ24,LTA!F$101:AJ$101,LTA!F$104:AJ$104)</f>
        <v>8.16</v>
      </c>
      <c r="U24" s="78">
        <f>SUMPRODUCT(LTA!F24:AJ24,LTA!F$102:AJ$102,LTA!F$104:AJ$104)</f>
        <v>61.769999999999996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-37</v>
      </c>
      <c r="AA24" s="117">
        <f>STOA!I24</f>
        <v>235.50000000000003</v>
      </c>
      <c r="AB24" s="117">
        <f>-STOA!O24</f>
        <v>0</v>
      </c>
      <c r="AC24">
        <f t="shared" si="0"/>
        <v>9.5869384485667926</v>
      </c>
      <c r="AD24">
        <f t="shared" si="1"/>
        <v>925.15426943299587</v>
      </c>
      <c r="AE24">
        <f>'IDT-1'!C24</f>
        <v>0</v>
      </c>
      <c r="AF24" s="26"/>
      <c r="AG24">
        <f t="shared" si="2"/>
        <v>925.15426943299587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7.9634214969048962</v>
      </c>
      <c r="F25">
        <f>GT_Spot!Q25</f>
        <v>0</v>
      </c>
      <c r="G25">
        <f>PPCL_NG!Q25</f>
        <v>19.28</v>
      </c>
      <c r="H25">
        <f>PPCL_Spot!Q25</f>
        <v>5.46</v>
      </c>
      <c r="I25">
        <f>Bawana_NG!Q25</f>
        <v>40.371903257743625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586.30538114033232</v>
      </c>
      <c r="P25" s="77">
        <v>33.159999999999997</v>
      </c>
      <c r="Q25" s="77">
        <v>9.68</v>
      </c>
      <c r="R25" s="80">
        <v>0</v>
      </c>
      <c r="S25" s="80">
        <v>0</v>
      </c>
      <c r="T25" s="78">
        <f>SUMPRODUCT(LTA!F25:AJ25,LTA!F$101:AJ$101,LTA!F$104:AJ$104)</f>
        <v>8.5</v>
      </c>
      <c r="U25" s="78">
        <f>SUMPRODUCT(LTA!F25:AJ25,LTA!F$102:AJ$102,LTA!F$104:AJ$104)</f>
        <v>61.93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-42</v>
      </c>
      <c r="AA25" s="117">
        <f>STOA!I25</f>
        <v>235.50000000000003</v>
      </c>
      <c r="AB25" s="117">
        <f>-STOA!O25</f>
        <v>0</v>
      </c>
      <c r="AC25">
        <f t="shared" si="0"/>
        <v>9.5997326686958466</v>
      </c>
      <c r="AD25">
        <f t="shared" si="1"/>
        <v>916.55097322628478</v>
      </c>
      <c r="AE25">
        <f>'IDT-1'!C25</f>
        <v>0</v>
      </c>
      <c r="AF25" s="26"/>
      <c r="AG25">
        <f t="shared" si="2"/>
        <v>916.55097322628478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7.9634214969048962</v>
      </c>
      <c r="F26">
        <f>GT_Spot!Q26</f>
        <v>0</v>
      </c>
      <c r="G26">
        <f>PPCL_NG!Q26</f>
        <v>19.28</v>
      </c>
      <c r="H26">
        <f>PPCL_Spot!Q26</f>
        <v>5.46</v>
      </c>
      <c r="I26">
        <f>Bawana_NG!Q26</f>
        <v>40.371903257743625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586.30538114033232</v>
      </c>
      <c r="P26" s="77">
        <v>33.159999999999997</v>
      </c>
      <c r="Q26" s="77">
        <v>9.68</v>
      </c>
      <c r="R26" s="80">
        <v>0</v>
      </c>
      <c r="S26" s="80">
        <v>0</v>
      </c>
      <c r="T26" s="78">
        <f>SUMPRODUCT(LTA!F26:AJ26,LTA!F$101:AJ$101,LTA!F$104:AJ$104)</f>
        <v>8.92</v>
      </c>
      <c r="U26" s="78">
        <f>SUMPRODUCT(LTA!F26:AJ26,LTA!F$102:AJ$102,LTA!F$104:AJ$104)</f>
        <v>61.8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-94</v>
      </c>
      <c r="AA26" s="117">
        <f>STOA!I26</f>
        <v>235.50000000000003</v>
      </c>
      <c r="AB26" s="117">
        <f>-STOA!O26</f>
        <v>0</v>
      </c>
      <c r="AC26">
        <f t="shared" si="0"/>
        <v>9.7976034741841413</v>
      </c>
      <c r="AD26">
        <f t="shared" si="1"/>
        <v>894.64310242079648</v>
      </c>
      <c r="AE26">
        <f>'IDT-1'!C26</f>
        <v>0</v>
      </c>
      <c r="AF26" s="26"/>
      <c r="AG26">
        <f t="shared" si="2"/>
        <v>894.64310242079648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7.9634214969048962</v>
      </c>
      <c r="F27">
        <f>GT_Spot!Q27</f>
        <v>0</v>
      </c>
      <c r="G27">
        <f>PPCL_NG!Q27</f>
        <v>19.28</v>
      </c>
      <c r="H27">
        <f>PPCL_Spot!Q27</f>
        <v>5.46</v>
      </c>
      <c r="I27">
        <f>Bawana_NG!Q27</f>
        <v>41.451911459534244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590.67767736547421</v>
      </c>
      <c r="P27" s="77">
        <v>33.159999999999997</v>
      </c>
      <c r="Q27" s="77">
        <v>8.7200000000000006</v>
      </c>
      <c r="R27" s="80">
        <v>6.3773427738442319</v>
      </c>
      <c r="S27" s="80">
        <v>0</v>
      </c>
      <c r="T27" s="78">
        <f>SUMPRODUCT(LTA!F27:AJ27,LTA!F$101:AJ$101,LTA!F$104:AJ$104)</f>
        <v>9.9499999999999993</v>
      </c>
      <c r="U27" s="78">
        <f>SUMPRODUCT(LTA!F27:AJ27,LTA!F$102:AJ$102,LTA!F$104:AJ$104)</f>
        <v>60.989999999999995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-29</v>
      </c>
      <c r="AA27" s="117">
        <f>STOA!I27</f>
        <v>166.26</v>
      </c>
      <c r="AB27" s="117">
        <f>-STOA!O27</f>
        <v>0</v>
      </c>
      <c r="AC27">
        <f t="shared" si="0"/>
        <v>8.7088020806082831</v>
      </c>
      <c r="AD27">
        <f t="shared" si="1"/>
        <v>902.58155101514933</v>
      </c>
      <c r="AE27">
        <f>'IDT-1'!C27</f>
        <v>0</v>
      </c>
      <c r="AF27" s="26"/>
      <c r="AG27">
        <f t="shared" si="2"/>
        <v>902.58155101514933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7.9634214969048962</v>
      </c>
      <c r="F28">
        <f>GT_Spot!Q28</f>
        <v>0</v>
      </c>
      <c r="G28">
        <f>PPCL_NG!Q28</f>
        <v>19.28</v>
      </c>
      <c r="H28">
        <f>PPCL_Spot!Q28</f>
        <v>5.46</v>
      </c>
      <c r="I28">
        <f>Bawana_NG!Q28</f>
        <v>41.451911459534244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616.41112839196251</v>
      </c>
      <c r="P28" s="77">
        <v>33.159999999999997</v>
      </c>
      <c r="Q28" s="77">
        <v>8.7200000000000006</v>
      </c>
      <c r="R28" s="80">
        <v>15.57</v>
      </c>
      <c r="S28" s="80">
        <v>0</v>
      </c>
      <c r="T28" s="78">
        <f>SUMPRODUCT(LTA!F28:AJ28,LTA!F$101:AJ$101,LTA!F$104:AJ$104)</f>
        <v>11.56</v>
      </c>
      <c r="U28" s="78">
        <f>SUMPRODUCT(LTA!F28:AJ28,LTA!F$102:AJ$102,LTA!F$104:AJ$104)</f>
        <v>60.51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-24</v>
      </c>
      <c r="AA28" s="117">
        <f>STOA!I28</f>
        <v>166.26</v>
      </c>
      <c r="AB28" s="117">
        <f>-STOA!O28</f>
        <v>0</v>
      </c>
      <c r="AC28">
        <f t="shared" si="0"/>
        <v>9.2480490212864357</v>
      </c>
      <c r="AD28">
        <f t="shared" si="1"/>
        <v>913.09841232711517</v>
      </c>
      <c r="AE28">
        <f>'IDT-1'!C28</f>
        <v>0</v>
      </c>
      <c r="AF28" s="26"/>
      <c r="AG28">
        <f t="shared" si="2"/>
        <v>913.09841232711517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7.9634214969048962</v>
      </c>
      <c r="F29">
        <f>GT_Spot!Q29</f>
        <v>0</v>
      </c>
      <c r="G29">
        <f>PPCL_NG!Q29</f>
        <v>19.28</v>
      </c>
      <c r="H29">
        <f>PPCL_Spot!Q29</f>
        <v>5.46</v>
      </c>
      <c r="I29">
        <f>Bawana_NG!Q29</f>
        <v>41.451911459534244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616.42168952547036</v>
      </c>
      <c r="P29" s="77">
        <v>33.159999999999997</v>
      </c>
      <c r="Q29" s="77">
        <v>9.68</v>
      </c>
      <c r="R29" s="80">
        <v>26.04</v>
      </c>
      <c r="S29" s="80">
        <v>0</v>
      </c>
      <c r="T29" s="78">
        <f>SUMPRODUCT(LTA!F29:AJ29,LTA!F$101:AJ$101,LTA!F$104:AJ$104)</f>
        <v>12.670000000000002</v>
      </c>
      <c r="U29" s="78">
        <f>SUMPRODUCT(LTA!F29:AJ29,LTA!F$102:AJ$102,LTA!F$104:AJ$104)</f>
        <v>64.2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-24</v>
      </c>
      <c r="AA29" s="117">
        <f>STOA!I29</f>
        <v>166.59</v>
      </c>
      <c r="AB29" s="117">
        <f>-STOA!O29</f>
        <v>0</v>
      </c>
      <c r="AC29">
        <f t="shared" si="0"/>
        <v>9.7489950601491167</v>
      </c>
      <c r="AD29">
        <f t="shared" si="1"/>
        <v>889.16802742176026</v>
      </c>
      <c r="AE29">
        <f>'IDT-1'!C29</f>
        <v>0</v>
      </c>
      <c r="AF29" s="26"/>
      <c r="AG29">
        <f t="shared" si="2"/>
        <v>889.16802742176026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-80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7.9634214969048962</v>
      </c>
      <c r="F30">
        <f>GT_Spot!Q30</f>
        <v>0</v>
      </c>
      <c r="G30">
        <f>PPCL_NG!Q30</f>
        <v>19.28</v>
      </c>
      <c r="H30">
        <f>PPCL_Spot!Q30</f>
        <v>5.46</v>
      </c>
      <c r="I30">
        <f>Bawana_NG!Q30</f>
        <v>41.451911459534244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616.4211283919625</v>
      </c>
      <c r="P30" s="77">
        <v>33.159999999999997</v>
      </c>
      <c r="Q30" s="77">
        <v>9.68</v>
      </c>
      <c r="R30" s="80">
        <v>26.3</v>
      </c>
      <c r="S30" s="80">
        <v>0</v>
      </c>
      <c r="T30" s="78">
        <f>SUMPRODUCT(LTA!F30:AJ30,LTA!F$101:AJ$101,LTA!F$104:AJ$104)</f>
        <v>16.68</v>
      </c>
      <c r="U30" s="78">
        <f>SUMPRODUCT(LTA!F30:AJ30,LTA!F$102:AJ$102,LTA!F$104:AJ$104)</f>
        <v>64.44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-34</v>
      </c>
      <c r="AA30" s="117">
        <f>STOA!I30</f>
        <v>167.47</v>
      </c>
      <c r="AB30" s="117">
        <f>-STOA!O30</f>
        <v>0</v>
      </c>
      <c r="AC30">
        <f t="shared" si="0"/>
        <v>9.3969063836754572</v>
      </c>
      <c r="AD30">
        <f t="shared" si="1"/>
        <v>939.90955496472588</v>
      </c>
      <c r="AE30">
        <f>'IDT-1'!C30</f>
        <v>0</v>
      </c>
      <c r="AF30" s="26"/>
      <c r="AG30">
        <f t="shared" si="2"/>
        <v>939.90955496472588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7.9634214969048962</v>
      </c>
      <c r="F31">
        <f>GT_Spot!Q31</f>
        <v>0</v>
      </c>
      <c r="G31">
        <f>PPCL_NG!Q31</f>
        <v>19.28</v>
      </c>
      <c r="H31">
        <f>PPCL_Spot!Q31</f>
        <v>5.05</v>
      </c>
      <c r="I31">
        <f>Bawana_NG!Q31</f>
        <v>41.451911459534244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615.31886673747033</v>
      </c>
      <c r="P31" s="77">
        <v>33.159999999999997</v>
      </c>
      <c r="Q31" s="77">
        <v>9.68</v>
      </c>
      <c r="R31" s="80">
        <v>26.3</v>
      </c>
      <c r="S31" s="80">
        <v>0</v>
      </c>
      <c r="T31" s="78">
        <f>SUMPRODUCT(LTA!F31:AJ31,LTA!F$101:AJ$101,LTA!F$104:AJ$104)</f>
        <v>24.939999999999998</v>
      </c>
      <c r="U31" s="78">
        <f>SUMPRODUCT(LTA!F31:AJ31,LTA!F$102:AJ$102,LTA!F$104:AJ$104)</f>
        <v>64.7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-44</v>
      </c>
      <c r="AA31" s="117">
        <f>STOA!I31</f>
        <v>168.85999999999999</v>
      </c>
      <c r="AB31" s="117">
        <f>-STOA!O31</f>
        <v>0</v>
      </c>
      <c r="AC31">
        <f t="shared" si="0"/>
        <v>9.6039783939488572</v>
      </c>
      <c r="AD31">
        <f t="shared" si="1"/>
        <v>933.10022129996048</v>
      </c>
      <c r="AE31">
        <f>'IDT-1'!C31</f>
        <v>0</v>
      </c>
      <c r="AF31" s="26"/>
      <c r="AG31">
        <f t="shared" si="2"/>
        <v>933.10022129996048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7.9634214969048962</v>
      </c>
      <c r="F32">
        <f>GT_Spot!Q32</f>
        <v>0</v>
      </c>
      <c r="G32">
        <f>PPCL_NG!Q32</f>
        <v>19.28</v>
      </c>
      <c r="H32">
        <f>PPCL_Spot!Q32</f>
        <v>5.07</v>
      </c>
      <c r="I32">
        <f>Bawana_NG!Q32</f>
        <v>41.451911459534244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615.31830560396247</v>
      </c>
      <c r="P32" s="77">
        <v>33.159999999999997</v>
      </c>
      <c r="Q32" s="77">
        <v>9.68</v>
      </c>
      <c r="R32" s="80">
        <v>26.3</v>
      </c>
      <c r="S32" s="80">
        <v>0</v>
      </c>
      <c r="T32" s="78">
        <f>SUMPRODUCT(LTA!F32:AJ32,LTA!F$101:AJ$101,LTA!F$104:AJ$104)</f>
        <v>35.120000000000005</v>
      </c>
      <c r="U32" s="78">
        <f>SUMPRODUCT(LTA!F32:AJ32,LTA!F$102:AJ$102,LTA!F$104:AJ$104)</f>
        <v>65.09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-54</v>
      </c>
      <c r="AA32" s="117">
        <f>STOA!I32</f>
        <v>170.56</v>
      </c>
      <c r="AB32" s="117">
        <f>-STOA!O32</f>
        <v>0</v>
      </c>
      <c r="AC32">
        <f t="shared" si="0"/>
        <v>9.8452973688069161</v>
      </c>
      <c r="AD32">
        <f t="shared" si="1"/>
        <v>930.14834119159457</v>
      </c>
      <c r="AE32">
        <f>'IDT-1'!C32</f>
        <v>0</v>
      </c>
      <c r="AF32" s="26"/>
      <c r="AG32">
        <f t="shared" si="2"/>
        <v>930.14834119159457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7.9634214969048962</v>
      </c>
      <c r="F33">
        <f>GT_Spot!Q33</f>
        <v>0</v>
      </c>
      <c r="G33">
        <f>PPCL_NG!Q33</f>
        <v>19.28</v>
      </c>
      <c r="H33">
        <f>PPCL_Spot!Q33</f>
        <v>5.07</v>
      </c>
      <c r="I33">
        <f>Bawana_NG!Q33</f>
        <v>41.451911459534244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617.30218759105378</v>
      </c>
      <c r="P33" s="77">
        <v>33.159999999999997</v>
      </c>
      <c r="Q33" s="77">
        <v>9.68</v>
      </c>
      <c r="R33" s="80">
        <v>26.3</v>
      </c>
      <c r="S33" s="80">
        <v>0</v>
      </c>
      <c r="T33" s="78">
        <f>SUMPRODUCT(LTA!F33:AJ33,LTA!F$101:AJ$101,LTA!F$104:AJ$104)</f>
        <v>43.3</v>
      </c>
      <c r="U33" s="78">
        <f>SUMPRODUCT(LTA!F33:AJ33,LTA!F$102:AJ$102,LTA!F$104:AJ$104)</f>
        <v>65.44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-59</v>
      </c>
      <c r="AA33" s="117">
        <f>STOA!I33</f>
        <v>172.38</v>
      </c>
      <c r="AB33" s="117">
        <f>-STOA!O33</f>
        <v>0</v>
      </c>
      <c r="AC33">
        <f t="shared" si="0"/>
        <v>10.087007443126252</v>
      </c>
      <c r="AD33">
        <f t="shared" si="1"/>
        <v>927.24051310436653</v>
      </c>
      <c r="AE33">
        <f>'IDT-1'!C33</f>
        <v>0</v>
      </c>
      <c r="AF33" s="26"/>
      <c r="AG33">
        <f t="shared" si="2"/>
        <v>927.24051310436653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7.6053866203301475</v>
      </c>
      <c r="F34">
        <f>GT_Spot!Q34</f>
        <v>0</v>
      </c>
      <c r="G34">
        <f>PPCL_NG!Q34</f>
        <v>19.28</v>
      </c>
      <c r="H34">
        <f>PPCL_Spot!Q34</f>
        <v>5.07</v>
      </c>
      <c r="I34">
        <f>Bawana_NG!Q34</f>
        <v>41.451911459534244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592.75795069559911</v>
      </c>
      <c r="P34" s="77">
        <v>33.159999999999997</v>
      </c>
      <c r="Q34" s="77">
        <v>9.68</v>
      </c>
      <c r="R34" s="80">
        <v>26.3</v>
      </c>
      <c r="S34" s="80">
        <v>0</v>
      </c>
      <c r="T34" s="78">
        <f>SUMPRODUCT(LTA!F34:AJ34,LTA!F$101:AJ$101,LTA!F$104:AJ$104)</f>
        <v>54.22</v>
      </c>
      <c r="U34" s="78">
        <f>SUMPRODUCT(LTA!F34:AJ34,LTA!F$102:AJ$102,LTA!F$104:AJ$104)</f>
        <v>65.53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-17</v>
      </c>
      <c r="AA34" s="117">
        <f>STOA!I34</f>
        <v>174.28</v>
      </c>
      <c r="AB34" s="117">
        <f>-STOA!O34</f>
        <v>0</v>
      </c>
      <c r="AC34">
        <f t="shared" si="0"/>
        <v>9.9193285588770266</v>
      </c>
      <c r="AD34">
        <f t="shared" si="1"/>
        <v>922.4159202165863</v>
      </c>
      <c r="AE34">
        <f>'IDT-1'!C34</f>
        <v>0</v>
      </c>
      <c r="AF34" s="26"/>
      <c r="AG34">
        <f t="shared" si="2"/>
        <v>922.4159202165863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7.6053866203301475</v>
      </c>
      <c r="F35">
        <f>GT_Spot!Q35</f>
        <v>0</v>
      </c>
      <c r="G35">
        <f>PPCL_NG!Q35</f>
        <v>19.28</v>
      </c>
      <c r="H35">
        <f>PPCL_Spot!Q35</f>
        <v>5.07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591.9040033193545</v>
      </c>
      <c r="P35" s="77">
        <v>33.159999999999997</v>
      </c>
      <c r="Q35" s="77">
        <v>9.68</v>
      </c>
      <c r="R35" s="80">
        <v>26.3</v>
      </c>
      <c r="S35" s="80">
        <v>0</v>
      </c>
      <c r="T35" s="78">
        <f>SUMPRODUCT(LTA!F35:AJ35,LTA!F$101:AJ$101,LTA!F$104:AJ$104)</f>
        <v>55.67</v>
      </c>
      <c r="U35" s="78">
        <f>SUMPRODUCT(LTA!F35:AJ35,LTA!F$102:AJ$102,LTA!F$104:AJ$104)</f>
        <v>62.769999999999996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-32</v>
      </c>
      <c r="AA35" s="117">
        <f>STOA!I35</f>
        <v>175.29</v>
      </c>
      <c r="AB35" s="117">
        <f>-STOA!O35</f>
        <v>0</v>
      </c>
      <c r="AC35">
        <f t="shared" si="0"/>
        <v>10.17551764763193</v>
      </c>
      <c r="AD35">
        <f t="shared" si="1"/>
        <v>891.0057837515867</v>
      </c>
      <c r="AE35">
        <f>'IDT-1'!C35</f>
        <v>0</v>
      </c>
      <c r="AF35" s="26"/>
      <c r="AG35">
        <f t="shared" si="2"/>
        <v>891.0057837515867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7.6053866203301475</v>
      </c>
      <c r="F36">
        <f>GT_Spot!Q36</f>
        <v>0</v>
      </c>
      <c r="G36">
        <f>PPCL_NG!Q36</f>
        <v>19.28</v>
      </c>
      <c r="H36">
        <f>PPCL_Spot!Q36</f>
        <v>5.07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591.86350009362911</v>
      </c>
      <c r="P36" s="77">
        <v>33.159999999999997</v>
      </c>
      <c r="Q36" s="77">
        <v>9.68</v>
      </c>
      <c r="R36" s="80">
        <v>26.3</v>
      </c>
      <c r="S36" s="80">
        <v>0</v>
      </c>
      <c r="T36" s="78">
        <f>SUMPRODUCT(LTA!F36:AJ36,LTA!F$101:AJ$101,LTA!F$104:AJ$104)</f>
        <v>65.03</v>
      </c>
      <c r="U36" s="78">
        <f>SUMPRODUCT(LTA!F36:AJ36,LTA!F$102:AJ$102,LTA!F$104:AJ$104)</f>
        <v>62.699999999999996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-42</v>
      </c>
      <c r="AA36" s="117">
        <f>STOA!I36</f>
        <v>176.79</v>
      </c>
      <c r="AB36" s="117">
        <f>-STOA!O36</f>
        <v>0</v>
      </c>
      <c r="AC36">
        <f t="shared" si="0"/>
        <v>10.358894494467503</v>
      </c>
      <c r="AD36">
        <f t="shared" si="1"/>
        <v>891.57190367902592</v>
      </c>
      <c r="AE36">
        <f>'IDT-1'!C36</f>
        <v>0</v>
      </c>
      <c r="AF36" s="26"/>
      <c r="AG36">
        <f t="shared" si="2"/>
        <v>891.57190367902592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7.6053866203301475</v>
      </c>
      <c r="F37">
        <f>GT_Spot!Q37</f>
        <v>0</v>
      </c>
      <c r="G37">
        <f>PPCL_NG!Q37</f>
        <v>19.28</v>
      </c>
      <c r="H37">
        <f>PPCL_Spot!Q37</f>
        <v>5.05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591.4226272913902</v>
      </c>
      <c r="P37" s="77">
        <v>33.159999999999997</v>
      </c>
      <c r="Q37" s="77">
        <v>9.68</v>
      </c>
      <c r="R37" s="80">
        <v>26.3</v>
      </c>
      <c r="S37" s="80">
        <v>0</v>
      </c>
      <c r="T37" s="78">
        <f>SUMPRODUCT(LTA!F37:AJ37,LTA!F$101:AJ$101,LTA!F$104:AJ$104)</f>
        <v>77.41</v>
      </c>
      <c r="U37" s="78">
        <f>SUMPRODUCT(LTA!F37:AJ37,LTA!F$102:AJ$102,LTA!F$104:AJ$104)</f>
        <v>62.879999999999995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-62</v>
      </c>
      <c r="AA37" s="117">
        <f>STOA!I37</f>
        <v>178.29</v>
      </c>
      <c r="AB37" s="117">
        <f>-STOA!O37</f>
        <v>0</v>
      </c>
      <c r="AC37">
        <f t="shared" si="0"/>
        <v>10.878082552306587</v>
      </c>
      <c r="AD37">
        <f t="shared" si="1"/>
        <v>859.65184281894778</v>
      </c>
      <c r="AE37">
        <f>'IDT-1'!C37</f>
        <v>0</v>
      </c>
      <c r="AF37" s="26"/>
      <c r="AG37">
        <f t="shared" si="2"/>
        <v>859.65184281894778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-120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7.6053866203301475</v>
      </c>
      <c r="F38">
        <f>GT_Spot!Q38</f>
        <v>0</v>
      </c>
      <c r="G38">
        <f>PPCL_NG!Q38</f>
        <v>19.28</v>
      </c>
      <c r="H38">
        <f>PPCL_Spot!Q38</f>
        <v>5.3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591.12138472489733</v>
      </c>
      <c r="P38" s="77">
        <v>33.159999999999997</v>
      </c>
      <c r="Q38" s="77">
        <v>9.68</v>
      </c>
      <c r="R38" s="80">
        <v>26.3</v>
      </c>
      <c r="S38" s="80">
        <v>0</v>
      </c>
      <c r="T38" s="78">
        <f>SUMPRODUCT(LTA!F38:AJ38,LTA!F$101:AJ$101,LTA!F$104:AJ$104)</f>
        <v>85.53</v>
      </c>
      <c r="U38" s="78">
        <f>SUMPRODUCT(LTA!F38:AJ38,LTA!F$102:AJ$102,LTA!F$104:AJ$104)</f>
        <v>62.959999999999994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-62</v>
      </c>
      <c r="AA38" s="117">
        <f>STOA!I38</f>
        <v>181.29</v>
      </c>
      <c r="AB38" s="117">
        <f>-STOA!O38</f>
        <v>0</v>
      </c>
      <c r="AC38">
        <f t="shared" si="0"/>
        <v>10.887410342499498</v>
      </c>
      <c r="AD38">
        <f t="shared" si="1"/>
        <v>880.7912724622621</v>
      </c>
      <c r="AE38">
        <f>'IDT-1'!C38</f>
        <v>0</v>
      </c>
      <c r="AF38" s="26"/>
      <c r="AG38">
        <f t="shared" si="2"/>
        <v>880.7912724622621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7.1903370116313745</v>
      </c>
      <c r="F39">
        <f>GT_Spot!Q39</f>
        <v>0</v>
      </c>
      <c r="G39">
        <f>PPCL_NG!Q39</f>
        <v>19.28</v>
      </c>
      <c r="H39">
        <f>PPCL_Spot!Q39</f>
        <v>5.3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591.52327127141916</v>
      </c>
      <c r="P39" s="77">
        <v>33.159999999999997</v>
      </c>
      <c r="Q39" s="77">
        <v>9.68</v>
      </c>
      <c r="R39" s="80">
        <v>26.3</v>
      </c>
      <c r="S39" s="80">
        <v>0</v>
      </c>
      <c r="T39" s="78">
        <f>SUMPRODUCT(LTA!F39:AJ39,LTA!F$101:AJ$101,LTA!F$104:AJ$104)</f>
        <v>96.91</v>
      </c>
      <c r="U39" s="78">
        <f>SUMPRODUCT(LTA!F39:AJ39,LTA!F$102:AJ$102,LTA!F$104:AJ$104)</f>
        <v>62.879999999999995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-52</v>
      </c>
      <c r="AA39" s="117">
        <f>STOA!I39</f>
        <v>183.09</v>
      </c>
      <c r="AB39" s="117">
        <f>-STOA!O39</f>
        <v>0</v>
      </c>
      <c r="AC39">
        <f t="shared" si="0"/>
        <v>10.825011957108433</v>
      </c>
      <c r="AD39">
        <f t="shared" si="1"/>
        <v>913.94050778547603</v>
      </c>
      <c r="AE39">
        <f>'IDT-1'!C39</f>
        <v>0</v>
      </c>
      <c r="AF39" s="26"/>
      <c r="AG39">
        <f t="shared" si="2"/>
        <v>913.94050778547603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7.1903370116313745</v>
      </c>
      <c r="F40">
        <f>GT_Spot!Q40</f>
        <v>0</v>
      </c>
      <c r="G40">
        <f>PPCL_NG!Q40</f>
        <v>19.28</v>
      </c>
      <c r="H40">
        <f>PPCL_Spot!Q40</f>
        <v>5.3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591.52270678145749</v>
      </c>
      <c r="P40" s="77">
        <v>33.159999999999997</v>
      </c>
      <c r="Q40" s="77">
        <v>9.68</v>
      </c>
      <c r="R40" s="80">
        <v>26.3</v>
      </c>
      <c r="S40" s="80">
        <v>0</v>
      </c>
      <c r="T40" s="78">
        <f>SUMPRODUCT(LTA!F40:AJ40,LTA!F$101:AJ$101,LTA!F$104:AJ$104)</f>
        <v>107.16</v>
      </c>
      <c r="U40" s="78">
        <f>SUMPRODUCT(LTA!F40:AJ40,LTA!F$102:AJ$102,LTA!F$104:AJ$104)</f>
        <v>62.78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-32</v>
      </c>
      <c r="AA40" s="117">
        <f>STOA!I40</f>
        <v>184.59</v>
      </c>
      <c r="AB40" s="117">
        <f>-STOA!O40</f>
        <v>0</v>
      </c>
      <c r="AC40">
        <f t="shared" si="0"/>
        <v>10.838745714374816</v>
      </c>
      <c r="AD40">
        <f t="shared" si="1"/>
        <v>935.57620953824801</v>
      </c>
      <c r="AE40">
        <f>'IDT-1'!C40</f>
        <v>0</v>
      </c>
      <c r="AF40" s="26"/>
      <c r="AG40">
        <f t="shared" si="2"/>
        <v>935.57620953824801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7.1903370116313745</v>
      </c>
      <c r="F41">
        <f>GT_Spot!Q41</f>
        <v>0</v>
      </c>
      <c r="G41">
        <f>PPCL_NG!Q41</f>
        <v>19.28</v>
      </c>
      <c r="H41">
        <f>PPCL_Spot!Q41</f>
        <v>5.3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592.26895783289353</v>
      </c>
      <c r="P41" s="77">
        <v>33.159999999999997</v>
      </c>
      <c r="Q41" s="77">
        <v>9.68</v>
      </c>
      <c r="R41" s="80">
        <v>26.3</v>
      </c>
      <c r="S41" s="80">
        <v>0</v>
      </c>
      <c r="T41" s="78">
        <f>SUMPRODUCT(LTA!F41:AJ41,LTA!F$101:AJ$101,LTA!F$104:AJ$104)</f>
        <v>109.76</v>
      </c>
      <c r="U41" s="78">
        <f>SUMPRODUCT(LTA!F41:AJ41,LTA!F$102:AJ$102,LTA!F$104:AJ$104)</f>
        <v>62.739999999999995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-17</v>
      </c>
      <c r="AA41" s="117">
        <f>STOA!I41</f>
        <v>187.29</v>
      </c>
      <c r="AB41" s="117">
        <f>-STOA!O41</f>
        <v>0</v>
      </c>
      <c r="AC41">
        <f t="shared" si="0"/>
        <v>10.758428810794527</v>
      </c>
      <c r="AD41">
        <f t="shared" si="1"/>
        <v>956.66277749326457</v>
      </c>
      <c r="AE41">
        <f>'IDT-1'!C41</f>
        <v>0</v>
      </c>
      <c r="AF41" s="26"/>
      <c r="AG41">
        <f t="shared" si="2"/>
        <v>956.66277749326457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7.1903370116313745</v>
      </c>
      <c r="F42">
        <f>GT_Spot!Q42</f>
        <v>0</v>
      </c>
      <c r="G42">
        <f>PPCL_NG!Q42</f>
        <v>19.28</v>
      </c>
      <c r="H42">
        <f>PPCL_Spot!Q42</f>
        <v>5.3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592.2683982389309</v>
      </c>
      <c r="P42" s="77">
        <v>33.159999999999997</v>
      </c>
      <c r="Q42" s="77">
        <v>9.68</v>
      </c>
      <c r="R42" s="80">
        <v>26.3</v>
      </c>
      <c r="S42" s="80">
        <v>0</v>
      </c>
      <c r="T42" s="78">
        <f>SUMPRODUCT(LTA!F42:AJ42,LTA!F$101:AJ$101,LTA!F$104:AJ$104)</f>
        <v>117.85</v>
      </c>
      <c r="U42" s="78">
        <f>SUMPRODUCT(LTA!F42:AJ42,LTA!F$102:AJ$102,LTA!F$104:AJ$104)</f>
        <v>62.83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189.39</v>
      </c>
      <c r="AB42" s="117">
        <f>-STOA!O42</f>
        <v>0</v>
      </c>
      <c r="AC42">
        <f t="shared" si="0"/>
        <v>10.697959718490335</v>
      </c>
      <c r="AD42">
        <f t="shared" si="1"/>
        <v>984.00268699160608</v>
      </c>
      <c r="AE42">
        <f>'IDT-1'!C42</f>
        <v>0</v>
      </c>
      <c r="AF42" s="26"/>
      <c r="AG42">
        <f t="shared" si="2"/>
        <v>984.00268699160608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-110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7.1903370116313745</v>
      </c>
      <c r="F43">
        <f>GT_Spot!Q43</f>
        <v>0</v>
      </c>
      <c r="G43">
        <f>PPCL_NG!Q43</f>
        <v>19.28</v>
      </c>
      <c r="H43">
        <f>PPCL_Spot!Q43</f>
        <v>5.05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594.49872737880673</v>
      </c>
      <c r="P43" s="77">
        <v>33.159999999999997</v>
      </c>
      <c r="Q43" s="77">
        <v>9.68</v>
      </c>
      <c r="R43" s="80">
        <v>26.3</v>
      </c>
      <c r="S43" s="80">
        <v>0</v>
      </c>
      <c r="T43" s="78">
        <f>SUMPRODUCT(LTA!F43:AJ43,LTA!F$101:AJ$101,LTA!F$104:AJ$104)</f>
        <v>125.41</v>
      </c>
      <c r="U43" s="78">
        <f>SUMPRODUCT(LTA!F43:AJ43,LTA!F$102:AJ$102,LTA!F$104:AJ$104)</f>
        <v>62.8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191.79</v>
      </c>
      <c r="AB43" s="117">
        <f>-STOA!O43</f>
        <v>0</v>
      </c>
      <c r="AC43">
        <f t="shared" si="0"/>
        <v>10.802770614921242</v>
      </c>
      <c r="AD43">
        <f t="shared" si="1"/>
        <v>995.80820523505099</v>
      </c>
      <c r="AE43">
        <f>'IDT-1'!C43</f>
        <v>0</v>
      </c>
      <c r="AF43" s="26"/>
      <c r="AG43">
        <f t="shared" si="2"/>
        <v>995.80820523505099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7.1903370116313745</v>
      </c>
      <c r="F44">
        <f>GT_Spot!Q44</f>
        <v>0</v>
      </c>
      <c r="G44">
        <f>PPCL_NG!Q44</f>
        <v>19.28</v>
      </c>
      <c r="H44">
        <f>PPCL_Spot!Q44</f>
        <v>5.07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594.49686220373178</v>
      </c>
      <c r="P44" s="77">
        <v>33.15762617223853</v>
      </c>
      <c r="Q44" s="77">
        <v>9.68</v>
      </c>
      <c r="R44" s="80">
        <v>26.3</v>
      </c>
      <c r="S44" s="80">
        <v>0</v>
      </c>
      <c r="T44" s="78">
        <f>SUMPRODUCT(LTA!F44:AJ44,LTA!F$101:AJ$101,LTA!F$104:AJ$104)</f>
        <v>129.64000000000001</v>
      </c>
      <c r="U44" s="78">
        <f>SUMPRODUCT(LTA!F44:AJ44,LTA!F$102:AJ$102,LTA!F$104:AJ$104)</f>
        <v>62.75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193.29</v>
      </c>
      <c r="AB44" s="117">
        <f>-STOA!O44</f>
        <v>0</v>
      </c>
      <c r="AC44">
        <f t="shared" si="0"/>
        <v>10.764112036474328</v>
      </c>
      <c r="AD44">
        <f t="shared" si="1"/>
        <v>1011.5426248106616</v>
      </c>
      <c r="AE44">
        <f>'IDT-1'!C44</f>
        <v>0</v>
      </c>
      <c r="AF44" s="26"/>
      <c r="AG44">
        <f t="shared" si="2"/>
        <v>1011.5426248106616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7.1903370116313745</v>
      </c>
      <c r="F45">
        <f>GT_Spot!Q45</f>
        <v>0</v>
      </c>
      <c r="G45">
        <f>PPCL_NG!Q45</f>
        <v>19.28</v>
      </c>
      <c r="H45">
        <f>PPCL_Spot!Q45</f>
        <v>5.07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577.28589720684738</v>
      </c>
      <c r="P45" s="77">
        <v>33.159999999999997</v>
      </c>
      <c r="Q45" s="77">
        <v>9.68</v>
      </c>
      <c r="R45" s="80">
        <v>26.3</v>
      </c>
      <c r="S45" s="80">
        <v>0</v>
      </c>
      <c r="T45" s="78">
        <f>SUMPRODUCT(LTA!F45:AJ45,LTA!F$101:AJ$101,LTA!F$104:AJ$104)</f>
        <v>136.94</v>
      </c>
      <c r="U45" s="78">
        <f>SUMPRODUCT(LTA!F45:AJ45,LTA!F$102:AJ$102,LTA!F$104:AJ$104)</f>
        <v>63.08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194.79</v>
      </c>
      <c r="AB45" s="117">
        <f>-STOA!O45</f>
        <v>0</v>
      </c>
      <c r="AC45">
        <f t="shared" si="0"/>
        <v>10.027160870021399</v>
      </c>
      <c r="AD45">
        <f t="shared" si="1"/>
        <v>1079.2009848079917</v>
      </c>
      <c r="AE45">
        <f>'IDT-1'!C45</f>
        <v>0</v>
      </c>
      <c r="AF45" s="26"/>
      <c r="AG45">
        <f t="shared" si="2"/>
        <v>1079.2009848079917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7.1903370116313745</v>
      </c>
      <c r="F46">
        <f>GT_Spot!Q46</f>
        <v>0</v>
      </c>
      <c r="G46">
        <f>PPCL_NG!Q46</f>
        <v>19.28</v>
      </c>
      <c r="H46">
        <f>PPCL_Spot!Q46</f>
        <v>5.07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577.28533607333964</v>
      </c>
      <c r="P46" s="77">
        <v>33.159999999999997</v>
      </c>
      <c r="Q46" s="77">
        <v>9.68</v>
      </c>
      <c r="R46" s="80">
        <v>26.3</v>
      </c>
      <c r="S46" s="80">
        <v>0</v>
      </c>
      <c r="T46" s="78">
        <f>SUMPRODUCT(LTA!F46:AJ46,LTA!F$101:AJ$101,LTA!F$104:AJ$104)</f>
        <v>141.83999999999997</v>
      </c>
      <c r="U46" s="78">
        <f>SUMPRODUCT(LTA!F46:AJ46,LTA!F$102:AJ$102,LTA!F$104:AJ$104)</f>
        <v>63.959999999999994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196.29</v>
      </c>
      <c r="AB46" s="117">
        <f>-STOA!O46</f>
        <v>0</v>
      </c>
      <c r="AC46">
        <f t="shared" si="0"/>
        <v>10.04682929443555</v>
      </c>
      <c r="AD46">
        <f t="shared" si="1"/>
        <v>1091.4607552500695</v>
      </c>
      <c r="AE46">
        <f>'IDT-1'!C46</f>
        <v>0</v>
      </c>
      <c r="AF46" s="26"/>
      <c r="AG46">
        <f t="shared" si="2"/>
        <v>1091.4607552500695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7.1903370116313745</v>
      </c>
      <c r="F47">
        <f>GT_Spot!Q47</f>
        <v>0</v>
      </c>
      <c r="G47">
        <f>PPCL_NG!Q47</f>
        <v>19.28</v>
      </c>
      <c r="H47">
        <f>PPCL_Spot!Q47</f>
        <v>5.07</v>
      </c>
      <c r="I47">
        <f>Bawana_NG!Q47</f>
        <v>40.371903257743625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576.05668392969744</v>
      </c>
      <c r="P47" s="77">
        <v>33.159999999999997</v>
      </c>
      <c r="Q47" s="77">
        <v>9.68</v>
      </c>
      <c r="R47" s="80">
        <v>26.3</v>
      </c>
      <c r="S47" s="80">
        <v>0</v>
      </c>
      <c r="T47" s="78">
        <f>SUMPRODUCT(LTA!F47:AJ47,LTA!F$101:AJ$101,LTA!F$104:AJ$104)</f>
        <v>151.26</v>
      </c>
      <c r="U47" s="78">
        <f>SUMPRODUCT(LTA!F47:AJ47,LTA!F$102:AJ$102,LTA!F$104:AJ$104)</f>
        <v>56.129999999999995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196.29</v>
      </c>
      <c r="AB47" s="117">
        <f>-STOA!O47</f>
        <v>0</v>
      </c>
      <c r="AC47">
        <f t="shared" si="0"/>
        <v>10.058918532951838</v>
      </c>
      <c r="AD47">
        <f t="shared" si="1"/>
        <v>1133.0000056661206</v>
      </c>
      <c r="AE47">
        <f>'IDT-1'!C47</f>
        <v>0</v>
      </c>
      <c r="AF47" s="26"/>
      <c r="AG47">
        <f t="shared" si="2"/>
        <v>1133.0000056661206</v>
      </c>
      <c r="AI47" s="75">
        <f>PXIL!I47</f>
        <v>0</v>
      </c>
      <c r="AJ47" s="75">
        <f>PXIL!O47</f>
        <v>0</v>
      </c>
      <c r="AK47" s="75">
        <f>RTM_IEX!I47</f>
        <v>22.27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7.1903370116313745</v>
      </c>
      <c r="F48">
        <f>GT_Spot!Q48</f>
        <v>0</v>
      </c>
      <c r="G48">
        <f>PPCL_NG!Q48</f>
        <v>19.28</v>
      </c>
      <c r="H48">
        <f>PPCL_Spot!Q48</f>
        <v>5.07</v>
      </c>
      <c r="I48">
        <f>Bawana_NG!Q48</f>
        <v>40.371903257743625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576.04804336410098</v>
      </c>
      <c r="P48" s="77">
        <v>33.159999999999997</v>
      </c>
      <c r="Q48" s="77">
        <v>9.68</v>
      </c>
      <c r="R48" s="80">
        <v>26.3</v>
      </c>
      <c r="S48" s="80">
        <v>0</v>
      </c>
      <c r="T48" s="78">
        <f>SUMPRODUCT(LTA!F48:AJ48,LTA!F$101:AJ$101,LTA!F$104:AJ$104)</f>
        <v>153.76000000000002</v>
      </c>
      <c r="U48" s="78">
        <f>SUMPRODUCT(LTA!F48:AJ48,LTA!F$102:AJ$102,LTA!F$104:AJ$104)</f>
        <v>56.47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197.79</v>
      </c>
      <c r="AB48" s="117">
        <f>-STOA!O48</f>
        <v>0</v>
      </c>
      <c r="AC48">
        <f t="shared" si="0"/>
        <v>10.028922495974591</v>
      </c>
      <c r="AD48">
        <f t="shared" si="1"/>
        <v>1129.6213611375015</v>
      </c>
      <c r="AE48">
        <f>'IDT-1'!C48</f>
        <v>0</v>
      </c>
      <c r="AF48" s="26"/>
      <c r="AG48">
        <f t="shared" si="2"/>
        <v>1129.6213611375015</v>
      </c>
      <c r="AI48" s="75">
        <f>PXIL!I48</f>
        <v>0</v>
      </c>
      <c r="AJ48" s="75">
        <f>PXIL!O48</f>
        <v>0</v>
      </c>
      <c r="AK48" s="75">
        <f>RTM_IEX!I48</f>
        <v>14.53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7.1903370116313745</v>
      </c>
      <c r="F49">
        <f>GT_Spot!Q49</f>
        <v>0</v>
      </c>
      <c r="G49">
        <f>PPCL_NG!Q49</f>
        <v>19.28</v>
      </c>
      <c r="H49">
        <f>PPCL_Spot!Q49</f>
        <v>5.05</v>
      </c>
      <c r="I49">
        <f>Bawana_NG!Q49</f>
        <v>40.371903257743625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575.7435595876974</v>
      </c>
      <c r="P49" s="77">
        <v>33.159999999999997</v>
      </c>
      <c r="Q49" s="77">
        <v>9.68</v>
      </c>
      <c r="R49" s="80">
        <v>26.3</v>
      </c>
      <c r="S49" s="80">
        <v>0</v>
      </c>
      <c r="T49" s="78">
        <f>SUMPRODUCT(LTA!F49:AJ49,LTA!F$101:AJ$101,LTA!F$104:AJ$104)</f>
        <v>157.13</v>
      </c>
      <c r="U49" s="78">
        <f>SUMPRODUCT(LTA!F49:AJ49,LTA!F$102:AJ$102,LTA!F$104:AJ$104)</f>
        <v>56.629999999999995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198.09</v>
      </c>
      <c r="AB49" s="117">
        <f>-STOA!O49</f>
        <v>0</v>
      </c>
      <c r="AC49">
        <f t="shared" si="0"/>
        <v>10.400595038742237</v>
      </c>
      <c r="AD49">
        <f t="shared" si="1"/>
        <v>1171.48520481833</v>
      </c>
      <c r="AE49">
        <f>'IDT-1'!C49</f>
        <v>0</v>
      </c>
      <c r="AF49" s="26"/>
      <c r="AG49">
        <f t="shared" si="2"/>
        <v>1171.48520481833</v>
      </c>
      <c r="AI49" s="75">
        <f>PXIL!I49</f>
        <v>0</v>
      </c>
      <c r="AJ49" s="75">
        <f>PXIL!O49</f>
        <v>0</v>
      </c>
      <c r="AK49" s="75">
        <f>RTM_IEX!I49</f>
        <v>53.26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6.8391825445605399</v>
      </c>
      <c r="F50">
        <f>GT_Spot!Q50</f>
        <v>0</v>
      </c>
      <c r="G50">
        <f>PPCL_NG!Q50</f>
        <v>19.28</v>
      </c>
      <c r="H50">
        <f>PPCL_Spot!Q50</f>
        <v>5.07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575.73407805141142</v>
      </c>
      <c r="P50" s="77">
        <v>33.159999999999997</v>
      </c>
      <c r="Q50" s="77">
        <v>9.68</v>
      </c>
      <c r="R50" s="80">
        <v>26.3</v>
      </c>
      <c r="S50" s="80">
        <v>0</v>
      </c>
      <c r="T50" s="78">
        <f>SUMPRODUCT(LTA!F50:AJ50,LTA!F$101:AJ$101,LTA!F$104:AJ$104)</f>
        <v>157.48999999999998</v>
      </c>
      <c r="U50" s="78">
        <f>SUMPRODUCT(LTA!F50:AJ50,LTA!F$102:AJ$102,LTA!F$104:AJ$104)</f>
        <v>56.1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198.09</v>
      </c>
      <c r="AB50" s="117">
        <f>-STOA!O50</f>
        <v>0</v>
      </c>
      <c r="AC50">
        <f t="shared" si="0"/>
        <v>10.435420693244552</v>
      </c>
      <c r="AD50">
        <f t="shared" si="1"/>
        <v>1175.4078399027271</v>
      </c>
      <c r="AE50">
        <f>'IDT-1'!C50</f>
        <v>0</v>
      </c>
      <c r="AF50" s="26"/>
      <c r="AG50">
        <f t="shared" si="2"/>
        <v>1175.4078399027271</v>
      </c>
      <c r="AI50" s="75">
        <f>PXIL!I50</f>
        <v>0</v>
      </c>
      <c r="AJ50" s="75">
        <f>PXIL!O50</f>
        <v>0</v>
      </c>
      <c r="AK50" s="75">
        <f>RTM_IEX!I50</f>
        <v>58.1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6.8391825445605399</v>
      </c>
      <c r="F51">
        <f>GT_Spot!Q51</f>
        <v>0</v>
      </c>
      <c r="G51">
        <f>PPCL_NG!Q51</f>
        <v>19.28</v>
      </c>
      <c r="H51">
        <f>PPCL_Spot!Q51</f>
        <v>4.83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572.23733720387952</v>
      </c>
      <c r="P51" s="77">
        <v>33.159999999999997</v>
      </c>
      <c r="Q51" s="77">
        <v>9.68</v>
      </c>
      <c r="R51" s="80">
        <v>26.3</v>
      </c>
      <c r="S51" s="80">
        <v>0</v>
      </c>
      <c r="T51" s="78">
        <f>SUMPRODUCT(LTA!F51:AJ51,LTA!F$101:AJ$101,LTA!F$104:AJ$104)</f>
        <v>160.93</v>
      </c>
      <c r="U51" s="78">
        <f>SUMPRODUCT(LTA!F51:AJ51,LTA!F$102:AJ$102,LTA!F$104:AJ$104)</f>
        <v>56.04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198.09</v>
      </c>
      <c r="AB51" s="117">
        <f>-STOA!O51</f>
        <v>0</v>
      </c>
      <c r="AC51">
        <f t="shared" si="0"/>
        <v>10.474961373786272</v>
      </c>
      <c r="AD51">
        <f t="shared" si="1"/>
        <v>1179.8615583746537</v>
      </c>
      <c r="AE51">
        <f>'IDT-1'!C51</f>
        <v>0</v>
      </c>
      <c r="AF51" s="26"/>
      <c r="AG51">
        <f t="shared" si="2"/>
        <v>1179.8615583746537</v>
      </c>
      <c r="AI51" s="75">
        <f>PXIL!I51</f>
        <v>0</v>
      </c>
      <c r="AJ51" s="75">
        <f>PXIL!O51</f>
        <v>0</v>
      </c>
      <c r="AK51" s="75">
        <f>RTM_IEX!I51</f>
        <v>62.95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6.8391825445605399</v>
      </c>
      <c r="F52">
        <f>GT_Spot!Q52</f>
        <v>0</v>
      </c>
      <c r="G52">
        <f>PPCL_NG!Q52</f>
        <v>19.28</v>
      </c>
      <c r="H52">
        <f>PPCL_Spot!Q52</f>
        <v>4.83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572.62055093099457</v>
      </c>
      <c r="P52" s="77">
        <v>33.159999999999997</v>
      </c>
      <c r="Q52" s="77">
        <v>9.68</v>
      </c>
      <c r="R52" s="80">
        <v>26.3</v>
      </c>
      <c r="S52" s="80">
        <v>0</v>
      </c>
      <c r="T52" s="78">
        <f>SUMPRODUCT(LTA!F52:AJ52,LTA!F$101:AJ$101,LTA!F$104:AJ$104)</f>
        <v>158.61999999999998</v>
      </c>
      <c r="U52" s="78">
        <f>SUMPRODUCT(LTA!F52:AJ52,LTA!F$102:AJ$102,LTA!F$104:AJ$104)</f>
        <v>56.67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-37</v>
      </c>
      <c r="AA52" s="117">
        <f>STOA!I52</f>
        <v>319.73999999999995</v>
      </c>
      <c r="AB52" s="117">
        <f>-STOA!O52</f>
        <v>0</v>
      </c>
      <c r="AC52">
        <f t="shared" si="0"/>
        <v>11.44177228573904</v>
      </c>
      <c r="AD52">
        <f t="shared" si="1"/>
        <v>1184.2979611898159</v>
      </c>
      <c r="AE52">
        <f>'IDT-1'!C52</f>
        <v>0</v>
      </c>
      <c r="AF52" s="26"/>
      <c r="AG52">
        <f t="shared" si="2"/>
        <v>1184.2979611898159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6.8391825445605399</v>
      </c>
      <c r="F53">
        <f>GT_Spot!Q53</f>
        <v>0</v>
      </c>
      <c r="G53">
        <f>PPCL_NG!Q53</f>
        <v>19.28</v>
      </c>
      <c r="H53">
        <f>PPCL_Spot!Q53</f>
        <v>4.83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576.98073477291223</v>
      </c>
      <c r="P53" s="77">
        <v>33.57</v>
      </c>
      <c r="Q53" s="77">
        <v>9.68</v>
      </c>
      <c r="R53" s="80">
        <v>26.3</v>
      </c>
      <c r="S53" s="80">
        <v>0</v>
      </c>
      <c r="T53" s="78">
        <f>SUMPRODUCT(LTA!F53:AJ53,LTA!F$101:AJ$101,LTA!F$104:AJ$104)</f>
        <v>159.99</v>
      </c>
      <c r="U53" s="78">
        <f>SUMPRODUCT(LTA!F53:AJ53,LTA!F$102:AJ$102,LTA!F$104:AJ$104)</f>
        <v>56.93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-32</v>
      </c>
      <c r="AA53" s="117">
        <f>STOA!I53</f>
        <v>319.73999999999995</v>
      </c>
      <c r="AB53" s="117">
        <f>-STOA!O53</f>
        <v>0</v>
      </c>
      <c r="AC53">
        <f t="shared" si="0"/>
        <v>11.364921990714988</v>
      </c>
      <c r="AD53">
        <f t="shared" si="1"/>
        <v>1205.7749953267578</v>
      </c>
      <c r="AE53">
        <f>'IDT-1'!C53</f>
        <v>0</v>
      </c>
      <c r="AF53" s="26"/>
      <c r="AG53">
        <f t="shared" si="2"/>
        <v>1205.7749953267578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6.8391825445605399</v>
      </c>
      <c r="F54">
        <f>GT_Spot!Q54</f>
        <v>0</v>
      </c>
      <c r="G54">
        <f>PPCL_NG!Q54</f>
        <v>19.28</v>
      </c>
      <c r="H54">
        <f>PPCL_Spot!Q54</f>
        <v>4.83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579.3532648459767</v>
      </c>
      <c r="P54" s="77">
        <v>33.57</v>
      </c>
      <c r="Q54" s="77">
        <v>9.68</v>
      </c>
      <c r="R54" s="80">
        <v>26.3</v>
      </c>
      <c r="S54" s="80">
        <v>0</v>
      </c>
      <c r="T54" s="78">
        <f>SUMPRODUCT(LTA!F54:AJ54,LTA!F$101:AJ$101,LTA!F$104:AJ$104)</f>
        <v>161.39000000000001</v>
      </c>
      <c r="U54" s="78">
        <f>SUMPRODUCT(LTA!F54:AJ54,LTA!F$102:AJ$102,LTA!F$104:AJ$104)</f>
        <v>57.43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-37</v>
      </c>
      <c r="AA54" s="117">
        <f>STOA!I54</f>
        <v>319.73999999999995</v>
      </c>
      <c r="AB54" s="117">
        <f>-STOA!O54</f>
        <v>0</v>
      </c>
      <c r="AC54">
        <f t="shared" si="0"/>
        <v>11.890817269078697</v>
      </c>
      <c r="AD54">
        <f t="shared" si="1"/>
        <v>1154.5216301214584</v>
      </c>
      <c r="AE54">
        <f>'IDT-1'!C54</f>
        <v>0</v>
      </c>
      <c r="AF54" s="26"/>
      <c r="AG54">
        <f t="shared" si="2"/>
        <v>1154.5216301214584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6.8391825445605399</v>
      </c>
      <c r="F55">
        <f>GT_Spot!Q55</f>
        <v>0</v>
      </c>
      <c r="G55">
        <f>PPCL_NG!Q55</f>
        <v>19.28</v>
      </c>
      <c r="H55">
        <f>PPCL_Spot!Q55</f>
        <v>4.5183862906104961</v>
      </c>
      <c r="I55">
        <f>Bawana_NG!Q55</f>
        <v>40.371903257743625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585.46101269179553</v>
      </c>
      <c r="P55" s="77">
        <v>33.159999999999997</v>
      </c>
      <c r="Q55" s="77">
        <v>9.68</v>
      </c>
      <c r="R55" s="80">
        <v>26.3</v>
      </c>
      <c r="S55" s="80">
        <v>0</v>
      </c>
      <c r="T55" s="78">
        <f>SUMPRODUCT(LTA!F55:AJ55,LTA!F$101:AJ$101,LTA!F$104:AJ$104)</f>
        <v>157.31</v>
      </c>
      <c r="U55" s="78">
        <f>SUMPRODUCT(LTA!F55:AJ55,LTA!F$102:AJ$102,LTA!F$104:AJ$104)</f>
        <v>57.99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-42</v>
      </c>
      <c r="AA55" s="117">
        <f>STOA!I55</f>
        <v>319.73999999999995</v>
      </c>
      <c r="AB55" s="117">
        <f>-STOA!O55</f>
        <v>0</v>
      </c>
      <c r="AC55">
        <f t="shared" si="0"/>
        <v>11.777340085314489</v>
      </c>
      <c r="AD55">
        <f t="shared" si="1"/>
        <v>1171.8731446993954</v>
      </c>
      <c r="AE55">
        <f>'IDT-1'!C55</f>
        <v>0</v>
      </c>
      <c r="AF55" s="26"/>
      <c r="AG55">
        <f t="shared" si="2"/>
        <v>1171.8731446993954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6.8391825445605399</v>
      </c>
      <c r="F56">
        <f>GT_Spot!Q56</f>
        <v>0</v>
      </c>
      <c r="G56">
        <f>PPCL_NG!Q56</f>
        <v>19.28</v>
      </c>
      <c r="H56">
        <f>PPCL_Spot!Q56</f>
        <v>4.83</v>
      </c>
      <c r="I56">
        <f>Bawana_NG!Q56</f>
        <v>40.371903257743625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588.41167435030627</v>
      </c>
      <c r="P56" s="77">
        <v>33.159999999999997</v>
      </c>
      <c r="Q56" s="77">
        <v>9.68</v>
      </c>
      <c r="R56" s="80">
        <v>26.3</v>
      </c>
      <c r="S56" s="80">
        <v>0</v>
      </c>
      <c r="T56" s="78">
        <f>SUMPRODUCT(LTA!F56:AJ56,LTA!F$101:AJ$101,LTA!F$104:AJ$104)</f>
        <v>155.9</v>
      </c>
      <c r="U56" s="78">
        <f>SUMPRODUCT(LTA!F56:AJ56,LTA!F$102:AJ$102,LTA!F$104:AJ$104)</f>
        <v>58.769999999999996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-42</v>
      </c>
      <c r="AA56" s="117">
        <f>STOA!I56</f>
        <v>319.73999999999995</v>
      </c>
      <c r="AB56" s="117">
        <f>-STOA!O56</f>
        <v>0</v>
      </c>
      <c r="AC56">
        <f t="shared" si="0"/>
        <v>11.86265100120738</v>
      </c>
      <c r="AD56">
        <f t="shared" si="1"/>
        <v>1167.420109151403</v>
      </c>
      <c r="AE56">
        <f>'IDT-1'!C56</f>
        <v>0</v>
      </c>
      <c r="AF56" s="26"/>
      <c r="AG56">
        <f t="shared" si="2"/>
        <v>1167.420109151403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6.8391825445605399</v>
      </c>
      <c r="F57">
        <f>GT_Spot!Q57</f>
        <v>0</v>
      </c>
      <c r="G57">
        <f>PPCL_NG!Q57</f>
        <v>19.28</v>
      </c>
      <c r="H57">
        <f>PPCL_Spot!Q57</f>
        <v>4.83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586.25924874563907</v>
      </c>
      <c r="P57" s="77">
        <v>33.159999999999997</v>
      </c>
      <c r="Q57" s="77">
        <v>9.68</v>
      </c>
      <c r="R57" s="80">
        <v>26.3</v>
      </c>
      <c r="S57" s="80">
        <v>0</v>
      </c>
      <c r="T57" s="78">
        <f>SUMPRODUCT(LTA!F57:AJ57,LTA!F$101:AJ$101,LTA!F$104:AJ$104)</f>
        <v>155.63000000000002</v>
      </c>
      <c r="U57" s="78">
        <f>SUMPRODUCT(LTA!F57:AJ57,LTA!F$102:AJ$102,LTA!F$104:AJ$104)</f>
        <v>59.86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-37</v>
      </c>
      <c r="AA57" s="117">
        <f>STOA!I57</f>
        <v>319.73999999999995</v>
      </c>
      <c r="AB57" s="117">
        <f>-STOA!O57</f>
        <v>0</v>
      </c>
      <c r="AC57">
        <f t="shared" si="0"/>
        <v>11.536918443941326</v>
      </c>
      <c r="AD57">
        <f t="shared" si="1"/>
        <v>1201.041512846258</v>
      </c>
      <c r="AE57">
        <f>'IDT-1'!C57</f>
        <v>0</v>
      </c>
      <c r="AF57" s="26"/>
      <c r="AG57">
        <f t="shared" si="2"/>
        <v>1201.041512846258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6.8391825445605399</v>
      </c>
      <c r="F58">
        <f>GT_Spot!Q58</f>
        <v>0</v>
      </c>
      <c r="G58">
        <f>PPCL_NG!Q58</f>
        <v>19.28</v>
      </c>
      <c r="H58">
        <f>PPCL_Spot!Q58</f>
        <v>4.83</v>
      </c>
      <c r="I58">
        <f>Bawana_NG!Q58</f>
        <v>40.000000000000007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586.25943266838146</v>
      </c>
      <c r="P58" s="77">
        <v>33.159999999999989</v>
      </c>
      <c r="Q58" s="77">
        <v>9.68</v>
      </c>
      <c r="R58" s="80">
        <v>26.3</v>
      </c>
      <c r="S58" s="80">
        <v>0</v>
      </c>
      <c r="T58" s="78">
        <f>SUMPRODUCT(LTA!F58:AJ58,LTA!F$101:AJ$101,LTA!F$104:AJ$104)</f>
        <v>138.04999999999998</v>
      </c>
      <c r="U58" s="78">
        <f>SUMPRODUCT(LTA!F58:AJ58,LTA!F$102:AJ$102,LTA!F$104:AJ$104)</f>
        <v>60.31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-22</v>
      </c>
      <c r="AA58" s="117">
        <f>STOA!I58</f>
        <v>319.73999999999995</v>
      </c>
      <c r="AB58" s="117">
        <f>-STOA!O58</f>
        <v>0</v>
      </c>
      <c r="AC58">
        <f t="shared" si="0"/>
        <v>11.261882277150724</v>
      </c>
      <c r="AD58">
        <f t="shared" si="1"/>
        <v>1198.186732935791</v>
      </c>
      <c r="AE58">
        <f>'IDT-1'!C58</f>
        <v>0</v>
      </c>
      <c r="AF58" s="26"/>
      <c r="AG58">
        <f t="shared" si="2"/>
        <v>1198.186732935791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-13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6.8391825445605399</v>
      </c>
      <c r="F59">
        <f>GT_Spot!Q59</f>
        <v>0</v>
      </c>
      <c r="G59">
        <f>PPCL_NG!Q59</f>
        <v>19.28</v>
      </c>
      <c r="H59">
        <f>PPCL_Spot!Q59</f>
        <v>4.83</v>
      </c>
      <c r="I59">
        <f>Bawana_NG!Q59</f>
        <v>40.000000000000007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591.37488069586584</v>
      </c>
      <c r="P59" s="77">
        <v>33.35</v>
      </c>
      <c r="Q59" s="77">
        <v>9.68</v>
      </c>
      <c r="R59" s="80">
        <v>26.3</v>
      </c>
      <c r="S59" s="80">
        <v>0</v>
      </c>
      <c r="T59" s="78">
        <f>SUMPRODUCT(LTA!F59:AJ59,LTA!F$101:AJ$101,LTA!F$104:AJ$104)</f>
        <v>123.06</v>
      </c>
      <c r="U59" s="78">
        <f>SUMPRODUCT(LTA!F59:AJ59,LTA!F$102:AJ$102,LTA!F$104:AJ$104)</f>
        <v>56.26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</v>
      </c>
      <c r="AA59" s="117">
        <f>STOA!I59</f>
        <v>319.14</v>
      </c>
      <c r="AB59" s="117">
        <f>-STOA!O59</f>
        <v>0</v>
      </c>
      <c r="AC59">
        <f t="shared" si="0"/>
        <v>10.887150649171119</v>
      </c>
      <c r="AD59">
        <f t="shared" si="1"/>
        <v>1212.2269125912551</v>
      </c>
      <c r="AE59">
        <f>'IDT-1'!C59</f>
        <v>0</v>
      </c>
      <c r="AF59" s="26"/>
      <c r="AG59">
        <f t="shared" si="2"/>
        <v>1212.2269125912551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6.8391825445605399</v>
      </c>
      <c r="F60">
        <f>GT_Spot!Q60</f>
        <v>0</v>
      </c>
      <c r="G60">
        <f>PPCL_NG!Q60</f>
        <v>19.28</v>
      </c>
      <c r="H60">
        <f>PPCL_Spot!Q60</f>
        <v>4.83</v>
      </c>
      <c r="I60">
        <f>Bawana_NG!Q60</f>
        <v>40.000000000000007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594.39354898300928</v>
      </c>
      <c r="P60" s="77">
        <v>33.35</v>
      </c>
      <c r="Q60" s="77">
        <v>9.68</v>
      </c>
      <c r="R60" s="80">
        <v>26.3</v>
      </c>
      <c r="S60" s="80">
        <v>0</v>
      </c>
      <c r="T60" s="78">
        <f>SUMPRODUCT(LTA!F60:AJ60,LTA!F$101:AJ$101,LTA!F$104:AJ$104)</f>
        <v>120.94</v>
      </c>
      <c r="U60" s="78">
        <f>SUMPRODUCT(LTA!F60:AJ60,LTA!F$102:AJ$102,LTA!F$104:AJ$104)</f>
        <v>57.230000000000004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-32</v>
      </c>
      <c r="AA60" s="117">
        <f>STOA!I60</f>
        <v>318.83999999999997</v>
      </c>
      <c r="AB60" s="117">
        <f>-STOA!O60</f>
        <v>0</v>
      </c>
      <c r="AC60">
        <f t="shared" si="0"/>
        <v>11.361564118152865</v>
      </c>
      <c r="AD60">
        <f t="shared" si="1"/>
        <v>1215.4411674094167</v>
      </c>
      <c r="AE60">
        <f>'IDT-1'!C60</f>
        <v>0</v>
      </c>
      <c r="AF60" s="26"/>
      <c r="AG60">
        <f t="shared" si="2"/>
        <v>1215.4411674094167</v>
      </c>
      <c r="AI60" s="75">
        <f>PXIL!I60</f>
        <v>0</v>
      </c>
      <c r="AJ60" s="75">
        <f>PXIL!O60</f>
        <v>0</v>
      </c>
      <c r="AK60" s="75">
        <f>RTM_IEX!I60</f>
        <v>27.12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6.8391825445605399</v>
      </c>
      <c r="F61">
        <f>GT_Spot!Q61</f>
        <v>0</v>
      </c>
      <c r="G61">
        <f>PPCL_NG!Q61</f>
        <v>19.28</v>
      </c>
      <c r="H61">
        <f>PPCL_Spot!Q61</f>
        <v>4.5183862906104961</v>
      </c>
      <c r="I61">
        <f>Bawana_NG!Q61</f>
        <v>40.000000000000007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591.07500949311293</v>
      </c>
      <c r="P61" s="77">
        <v>33.4</v>
      </c>
      <c r="Q61" s="77">
        <v>9.68</v>
      </c>
      <c r="R61" s="80">
        <v>26.3</v>
      </c>
      <c r="S61" s="80">
        <v>0</v>
      </c>
      <c r="T61" s="78">
        <f>SUMPRODUCT(LTA!F61:AJ61,LTA!F$101:AJ$101,LTA!F$104:AJ$104)</f>
        <v>114.77</v>
      </c>
      <c r="U61" s="78">
        <f>SUMPRODUCT(LTA!F61:AJ61,LTA!F$102:AJ$102,LTA!F$104:AJ$104)</f>
        <v>57.519999999999996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-22</v>
      </c>
      <c r="AA61" s="117">
        <f>STOA!I61</f>
        <v>318.83999999999997</v>
      </c>
      <c r="AB61" s="117">
        <f>-STOA!O61</f>
        <v>0</v>
      </c>
      <c r="AC61">
        <f t="shared" si="0"/>
        <v>11.163925494777196</v>
      </c>
      <c r="AD61">
        <f t="shared" si="1"/>
        <v>1213.2686528335066</v>
      </c>
      <c r="AE61">
        <f>'IDT-1'!C61</f>
        <v>0</v>
      </c>
      <c r="AF61" s="26"/>
      <c r="AG61">
        <f t="shared" si="2"/>
        <v>1213.2686528335066</v>
      </c>
      <c r="AI61" s="75">
        <f>PXIL!I61</f>
        <v>0</v>
      </c>
      <c r="AJ61" s="75">
        <f>PXIL!O61</f>
        <v>0</v>
      </c>
      <c r="AK61" s="75">
        <f>RTM_IEX!I61</f>
        <v>24.21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6.8391825445605399</v>
      </c>
      <c r="F62">
        <f>GT_Spot!Q62</f>
        <v>0</v>
      </c>
      <c r="G62">
        <f>PPCL_NG!Q62</f>
        <v>19.28</v>
      </c>
      <c r="H62">
        <f>PPCL_Spot!Q62</f>
        <v>4.83</v>
      </c>
      <c r="I62">
        <f>Bawana_NG!Q62</f>
        <v>40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594.74693512251645</v>
      </c>
      <c r="P62" s="77">
        <v>33.4</v>
      </c>
      <c r="Q62" s="77">
        <v>9.68</v>
      </c>
      <c r="R62" s="80">
        <v>26.3</v>
      </c>
      <c r="S62" s="80">
        <v>0</v>
      </c>
      <c r="T62" s="78">
        <f>SUMPRODUCT(LTA!F62:AJ62,LTA!F$101:AJ$101,LTA!F$104:AJ$104)</f>
        <v>109.36999999999999</v>
      </c>
      <c r="U62" s="78">
        <f>SUMPRODUCT(LTA!F62:AJ62,LTA!F$102:AJ$102,LTA!F$104:AJ$104)</f>
        <v>57.79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</v>
      </c>
      <c r="AA62" s="117">
        <f>STOA!I62</f>
        <v>317.33999999999997</v>
      </c>
      <c r="AB62" s="117">
        <f>-STOA!O62</f>
        <v>0</v>
      </c>
      <c r="AC62">
        <f t="shared" si="0"/>
        <v>10.883198003347598</v>
      </c>
      <c r="AD62">
        <f t="shared" si="1"/>
        <v>1191.6929196637293</v>
      </c>
      <c r="AE62">
        <f>'IDT-1'!C62</f>
        <v>0</v>
      </c>
      <c r="AF62" s="26"/>
      <c r="AG62">
        <f t="shared" si="2"/>
        <v>1191.6929196637293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6.8391825445605399</v>
      </c>
      <c r="F63">
        <f>GT_Spot!Q63</f>
        <v>0</v>
      </c>
      <c r="G63">
        <f>PPCL_NG!Q63</f>
        <v>19.28</v>
      </c>
      <c r="H63">
        <f>PPCL_Spot!Q63</f>
        <v>4.83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594.74981119314589</v>
      </c>
      <c r="P63" s="77">
        <v>50.357935811780131</v>
      </c>
      <c r="Q63" s="77">
        <v>9.68</v>
      </c>
      <c r="R63" s="80">
        <v>26.3</v>
      </c>
      <c r="S63" s="80">
        <v>0</v>
      </c>
      <c r="T63" s="78">
        <f>SUMPRODUCT(LTA!F63:AJ63,LTA!F$101:AJ$101,LTA!F$104:AJ$104)</f>
        <v>107.39</v>
      </c>
      <c r="U63" s="78">
        <f>SUMPRODUCT(LTA!F63:AJ63,LTA!F$102:AJ$102,LTA!F$104:AJ$104)</f>
        <v>58.18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315.83999999999997</v>
      </c>
      <c r="AB63" s="117">
        <f>-STOA!O63</f>
        <v>0</v>
      </c>
      <c r="AC63">
        <f t="shared" si="0"/>
        <v>10.939516980035481</v>
      </c>
      <c r="AD63">
        <f t="shared" si="1"/>
        <v>1232.187412569451</v>
      </c>
      <c r="AE63">
        <f>'IDT-1'!C63</f>
        <v>0</v>
      </c>
      <c r="AF63" s="26"/>
      <c r="AG63">
        <f t="shared" si="2"/>
        <v>1232.187412569451</v>
      </c>
      <c r="AI63" s="75">
        <f>PXIL!I63</f>
        <v>0</v>
      </c>
      <c r="AJ63" s="75">
        <f>PXIL!O63</f>
        <v>0</v>
      </c>
      <c r="AK63" s="75">
        <f>RTM_IEX!I63</f>
        <v>9.68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6.8391825445605399</v>
      </c>
      <c r="F64">
        <f>GT_Spot!Q64</f>
        <v>0</v>
      </c>
      <c r="G64">
        <f>PPCL_NG!Q64</f>
        <v>19.28</v>
      </c>
      <c r="H64">
        <f>PPCL_Spot!Q64</f>
        <v>4.83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594.75194857695124</v>
      </c>
      <c r="P64" s="77">
        <v>50.357935811780131</v>
      </c>
      <c r="Q64" s="77">
        <v>9.68</v>
      </c>
      <c r="R64" s="80">
        <v>26.3</v>
      </c>
      <c r="S64" s="80">
        <v>0</v>
      </c>
      <c r="T64" s="78">
        <f>SUMPRODUCT(LTA!F64:AJ64,LTA!F$101:AJ$101,LTA!F$104:AJ$104)</f>
        <v>107.25</v>
      </c>
      <c r="U64" s="78">
        <f>SUMPRODUCT(LTA!F64:AJ64,LTA!F$102:AJ$102,LTA!F$104:AJ$104)</f>
        <v>58.99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314.94</v>
      </c>
      <c r="AB64" s="117">
        <f>-STOA!O64</f>
        <v>0</v>
      </c>
      <c r="AC64">
        <f t="shared" si="0"/>
        <v>10.937511789012969</v>
      </c>
      <c r="AD64">
        <f t="shared" si="1"/>
        <v>1231.9615551442791</v>
      </c>
      <c r="AE64">
        <f>'IDT-1'!C64</f>
        <v>0</v>
      </c>
      <c r="AF64" s="26"/>
      <c r="AG64">
        <f t="shared" si="2"/>
        <v>1231.9615551442791</v>
      </c>
      <c r="AI64" s="75">
        <f>PXIL!I64</f>
        <v>0</v>
      </c>
      <c r="AJ64" s="75">
        <f>PXIL!O64</f>
        <v>0</v>
      </c>
      <c r="AK64" s="75">
        <f>RTM_IEX!I64</f>
        <v>9.68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14.997488514548236</v>
      </c>
      <c r="F65">
        <f>GT_Spot!Q65</f>
        <v>0</v>
      </c>
      <c r="G65">
        <f>PPCL_NG!Q65</f>
        <v>19.28</v>
      </c>
      <c r="H65">
        <f>PPCL_Spot!Q65</f>
        <v>12.73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623.87706239715124</v>
      </c>
      <c r="P65" s="77">
        <v>50.357935811780131</v>
      </c>
      <c r="Q65" s="77">
        <v>9.68</v>
      </c>
      <c r="R65" s="80">
        <v>26.3</v>
      </c>
      <c r="S65" s="80">
        <v>0</v>
      </c>
      <c r="T65" s="78">
        <f>SUMPRODUCT(LTA!F65:AJ65,LTA!F$101:AJ$101,LTA!F$104:AJ$104)</f>
        <v>105.3</v>
      </c>
      <c r="U65" s="78">
        <f>SUMPRODUCT(LTA!F65:AJ65,LTA!F$102:AJ$102,LTA!F$104:AJ$104)</f>
        <v>57.87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313.54999999999995</v>
      </c>
      <c r="AB65" s="117">
        <f>-STOA!O65</f>
        <v>0</v>
      </c>
      <c r="AC65">
        <f t="shared" si="0"/>
        <v>11.21069388316662</v>
      </c>
      <c r="AD65">
        <f t="shared" si="1"/>
        <v>1262.7317928403129</v>
      </c>
      <c r="AE65">
        <f>'IDT-1'!C65</f>
        <v>0</v>
      </c>
      <c r="AF65" s="26"/>
      <c r="AG65">
        <f t="shared" si="2"/>
        <v>1262.7317928403129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14.997488514548236</v>
      </c>
      <c r="F66">
        <f>GT_Spot!Q66</f>
        <v>0</v>
      </c>
      <c r="G66">
        <f>PPCL_NG!Q66</f>
        <v>19.28</v>
      </c>
      <c r="H66">
        <f>PPCL_Spot!Q66</f>
        <v>12.73</v>
      </c>
      <c r="I66">
        <f>Bawana_NG!Q66</f>
        <v>40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623.87695781640718</v>
      </c>
      <c r="P66" s="77">
        <v>50.357935811780131</v>
      </c>
      <c r="Q66" s="77">
        <v>9.68</v>
      </c>
      <c r="R66" s="80">
        <v>26.3</v>
      </c>
      <c r="S66" s="80">
        <v>0</v>
      </c>
      <c r="T66" s="78">
        <f>SUMPRODUCT(LTA!F66:AJ66,LTA!F$101:AJ$101,LTA!F$104:AJ$104)</f>
        <v>108.30000000000001</v>
      </c>
      <c r="U66" s="78">
        <f>SUMPRODUCT(LTA!F66:AJ66,LTA!F$102:AJ$102,LTA!F$104:AJ$104)</f>
        <v>58.46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311.89</v>
      </c>
      <c r="AB66" s="117">
        <f>-STOA!O66</f>
        <v>0</v>
      </c>
      <c r="AC66">
        <f t="shared" si="0"/>
        <v>11.227676962856075</v>
      </c>
      <c r="AD66">
        <f t="shared" si="1"/>
        <v>1264.6447051798796</v>
      </c>
      <c r="AE66">
        <f>'IDT-1'!C66</f>
        <v>0</v>
      </c>
      <c r="AF66" s="26"/>
      <c r="AG66">
        <f t="shared" si="2"/>
        <v>1264.6447051798796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6.8391825445605399</v>
      </c>
      <c r="F67">
        <f>GT_Spot!Q67</f>
        <v>0</v>
      </c>
      <c r="G67">
        <f>PPCL_NG!Q67</f>
        <v>19.28</v>
      </c>
      <c r="H67">
        <f>PPCL_Spot!Q67</f>
        <v>4.5183862906104961</v>
      </c>
      <c r="I67">
        <f>Bawana_NG!Q67</f>
        <v>40.000000000000007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624.61908813606601</v>
      </c>
      <c r="P67" s="77">
        <v>50.357935811780131</v>
      </c>
      <c r="Q67" s="77">
        <v>9.68</v>
      </c>
      <c r="R67" s="80">
        <v>26.3</v>
      </c>
      <c r="S67" s="80">
        <v>0</v>
      </c>
      <c r="T67" s="78">
        <f>SUMPRODUCT(LTA!F67:AJ67,LTA!F$101:AJ$101,LTA!F$104:AJ$104)</f>
        <v>109.11999999999999</v>
      </c>
      <c r="U67" s="78">
        <f>SUMPRODUCT(LTA!F67:AJ67,LTA!F$102:AJ$102,LTA!F$104:AJ$104)</f>
        <v>59.03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310.13</v>
      </c>
      <c r="AB67" s="117">
        <f>-STOA!O67</f>
        <v>0</v>
      </c>
      <c r="AC67">
        <f t="shared" si="0"/>
        <v>11.512992416490551</v>
      </c>
      <c r="AD67">
        <f t="shared" si="1"/>
        <v>1296.7816003665266</v>
      </c>
      <c r="AE67">
        <f>'IDT-1'!C67</f>
        <v>0</v>
      </c>
      <c r="AF67" s="26"/>
      <c r="AG67">
        <f t="shared" si="2"/>
        <v>1296.7816003665266</v>
      </c>
      <c r="AI67" s="75">
        <f>PXIL!I67</f>
        <v>0</v>
      </c>
      <c r="AJ67" s="75">
        <f>PXIL!O67</f>
        <v>0</v>
      </c>
      <c r="AK67" s="75">
        <f>RTM_IEX!I67</f>
        <v>48.42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6.8391825445605399</v>
      </c>
      <c r="F68">
        <f>GT_Spot!Q68</f>
        <v>0</v>
      </c>
      <c r="G68">
        <f>PPCL_NG!Q68</f>
        <v>19.28</v>
      </c>
      <c r="H68">
        <f>PPCL_Spot!Q68</f>
        <v>4.83</v>
      </c>
      <c r="I68">
        <f>Bawana_NG!Q68</f>
        <v>40.000000000000007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624.61185897732821</v>
      </c>
      <c r="P68" s="77">
        <v>50.357935811780131</v>
      </c>
      <c r="Q68" s="77">
        <v>9.68</v>
      </c>
      <c r="R68" s="80">
        <v>26.3</v>
      </c>
      <c r="S68" s="80">
        <v>0</v>
      </c>
      <c r="T68" s="78">
        <f>SUMPRODUCT(LTA!F68:AJ68,LTA!F$101:AJ$101,LTA!F$104:AJ$104)</f>
        <v>101.74</v>
      </c>
      <c r="U68" s="78">
        <f>SUMPRODUCT(LTA!F68:AJ68,LTA!F$102:AJ$102,LTA!F$104:AJ$104)</f>
        <v>59.71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308.17999999999995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11.269095000536288</v>
      </c>
      <c r="AD68">
        <f t="shared" ref="AD68:AD98" si="4">SUM(B68:AB68,AI68:AR68)-AC68</f>
        <v>1269.3098823331327</v>
      </c>
      <c r="AE68">
        <f>'IDT-1'!C68</f>
        <v>0</v>
      </c>
      <c r="AF68" s="26"/>
      <c r="AG68">
        <f t="shared" ref="AG68:AG98" si="5">SUM(AD68:AF68)</f>
        <v>1269.3098823331327</v>
      </c>
      <c r="AI68" s="75">
        <f>PXIL!I68</f>
        <v>0</v>
      </c>
      <c r="AJ68" s="75">
        <f>PXIL!O68</f>
        <v>0</v>
      </c>
      <c r="AK68" s="75">
        <f>RTM_IEX!I68</f>
        <v>29.05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6.8391825445605399</v>
      </c>
      <c r="F69">
        <f>GT_Spot!Q69</f>
        <v>0</v>
      </c>
      <c r="G69">
        <f>PPCL_NG!Q69</f>
        <v>19.28</v>
      </c>
      <c r="H69">
        <f>PPCL_Spot!Q69</f>
        <v>4.83</v>
      </c>
      <c r="I69">
        <f>Bawana_NG!Q69</f>
        <v>40.000000000000007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624.61931177096744</v>
      </c>
      <c r="P69" s="77">
        <v>50.357935811780131</v>
      </c>
      <c r="Q69" s="77">
        <v>9.68</v>
      </c>
      <c r="R69" s="80">
        <v>26.3</v>
      </c>
      <c r="S69" s="80">
        <v>0</v>
      </c>
      <c r="T69" s="78">
        <f>SUMPRODUCT(LTA!F69:AJ69,LTA!F$101:AJ$101,LTA!F$104:AJ$104)</f>
        <v>89.429999999999993</v>
      </c>
      <c r="U69" s="78">
        <f>SUMPRODUCT(LTA!F69:AJ69,LTA!F$102:AJ$102,LTA!F$104:AJ$104)</f>
        <v>60.7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306.08</v>
      </c>
      <c r="AB69" s="117">
        <f>-STOA!O69</f>
        <v>0</v>
      </c>
      <c r="AC69">
        <f t="shared" si="3"/>
        <v>11.151064585120311</v>
      </c>
      <c r="AD69">
        <f t="shared" si="4"/>
        <v>1256.0153655421877</v>
      </c>
      <c r="AE69">
        <f>'IDT-1'!C69</f>
        <v>0</v>
      </c>
      <c r="AF69" s="26"/>
      <c r="AG69">
        <f t="shared" si="5"/>
        <v>1256.0153655421877</v>
      </c>
      <c r="AI69" s="75">
        <f>PXIL!I69</f>
        <v>0</v>
      </c>
      <c r="AJ69" s="75">
        <f>PXIL!O69</f>
        <v>0</v>
      </c>
      <c r="AK69" s="75">
        <f>RTM_IEX!I69</f>
        <v>29.05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6.7396650276582672</v>
      </c>
      <c r="F70">
        <f>GT_Spot!Q70</f>
        <v>0</v>
      </c>
      <c r="G70">
        <f>PPCL_NG!Q70</f>
        <v>19.28</v>
      </c>
      <c r="H70">
        <f>PPCL_Spot!Q70</f>
        <v>4.83</v>
      </c>
      <c r="I70">
        <f>Bawana_NG!Q70</f>
        <v>40.000000000000007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624.61155512356686</v>
      </c>
      <c r="P70" s="77">
        <v>68.447388002747473</v>
      </c>
      <c r="Q70" s="77">
        <v>9.68</v>
      </c>
      <c r="R70" s="80">
        <v>26.3</v>
      </c>
      <c r="S70" s="80">
        <v>0</v>
      </c>
      <c r="T70" s="78">
        <f>SUMPRODUCT(LTA!F70:AJ70,LTA!F$101:AJ$101,LTA!F$104:AJ$104)</f>
        <v>81.48</v>
      </c>
      <c r="U70" s="78">
        <f>SUMPRODUCT(LTA!F70:AJ70,LTA!F$102:AJ$102,LTA!F$104:AJ$104)</f>
        <v>61.37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303.23999999999995</v>
      </c>
      <c r="AB70" s="117">
        <f>-STOA!O70</f>
        <v>0</v>
      </c>
      <c r="AC70">
        <f t="shared" si="3"/>
        <v>11.04979575175496</v>
      </c>
      <c r="AD70">
        <f t="shared" si="4"/>
        <v>1244.6088124022176</v>
      </c>
      <c r="AE70">
        <f>'IDT-1'!C70</f>
        <v>0</v>
      </c>
      <c r="AF70" s="26"/>
      <c r="AG70">
        <f t="shared" si="5"/>
        <v>1244.6088124022176</v>
      </c>
      <c r="AI70" s="75">
        <f>PXIL!I70</f>
        <v>0</v>
      </c>
      <c r="AJ70" s="75">
        <f>PXIL!O70</f>
        <v>0</v>
      </c>
      <c r="AK70" s="75">
        <f>RTM_IEX!I70</f>
        <v>9.68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6.7396650276582672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40.000000000000007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622.97042116690409</v>
      </c>
      <c r="P71" s="77">
        <v>69.44</v>
      </c>
      <c r="Q71" s="77">
        <v>9.84</v>
      </c>
      <c r="R71" s="80">
        <v>26.3</v>
      </c>
      <c r="S71" s="80">
        <v>0</v>
      </c>
      <c r="T71" s="78">
        <f>SUMPRODUCT(LTA!F71:AJ71,LTA!F$101:AJ$101,LTA!F$104:AJ$104)</f>
        <v>73.91</v>
      </c>
      <c r="U71" s="78">
        <f>SUMPRODUCT(LTA!F71:AJ71,LTA!F$102:AJ$102,LTA!F$104:AJ$104)</f>
        <v>62.37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301.82</v>
      </c>
      <c r="AB71" s="117">
        <f>-STOA!O71</f>
        <v>0</v>
      </c>
      <c r="AC71">
        <f t="shared" si="3"/>
        <v>11.147136758512149</v>
      </c>
      <c r="AD71">
        <f t="shared" si="4"/>
        <v>1255.5729494360501</v>
      </c>
      <c r="AE71">
        <f>'IDT-1'!C71</f>
        <v>0</v>
      </c>
      <c r="AF71" s="26"/>
      <c r="AG71">
        <f t="shared" si="5"/>
        <v>1255.5729494360501</v>
      </c>
      <c r="AI71" s="75">
        <f>PXIL!I71</f>
        <v>0</v>
      </c>
      <c r="AJ71" s="75">
        <f>PXIL!O71</f>
        <v>0</v>
      </c>
      <c r="AK71" s="75">
        <f>RTM_IEX!I71</f>
        <v>29.05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10.838538980969922</v>
      </c>
      <c r="F72">
        <f>GT_Spot!Q72</f>
        <v>0</v>
      </c>
      <c r="G72">
        <f>PPCL_NG!Q72</f>
        <v>19.28</v>
      </c>
      <c r="H72">
        <f>PPCL_Spot!Q72</f>
        <v>8.8229409803267771</v>
      </c>
      <c r="I72">
        <f>Bawana_NG!Q72</f>
        <v>40.000000000000007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610.50829165890411</v>
      </c>
      <c r="P72" s="77">
        <v>69.44</v>
      </c>
      <c r="Q72" s="77">
        <v>9.84</v>
      </c>
      <c r="R72" s="80">
        <v>25.012937859743921</v>
      </c>
      <c r="S72" s="80">
        <v>0</v>
      </c>
      <c r="T72" s="78">
        <f>SUMPRODUCT(LTA!F72:AJ72,LTA!F$101:AJ$101,LTA!F$104:AJ$104)</f>
        <v>66.33</v>
      </c>
      <c r="U72" s="78">
        <f>SUMPRODUCT(LTA!F72:AJ72,LTA!F$102:AJ$102,LTA!F$104:AJ$104)</f>
        <v>97.27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299.92999999999995</v>
      </c>
      <c r="AB72" s="117">
        <f>-STOA!O72</f>
        <v>0</v>
      </c>
      <c r="AC72">
        <f t="shared" si="3"/>
        <v>11.106591843423516</v>
      </c>
      <c r="AD72">
        <f t="shared" si="4"/>
        <v>1251.0061176365211</v>
      </c>
      <c r="AE72">
        <f>'IDT-1'!C72</f>
        <v>0</v>
      </c>
      <c r="AF72" s="26"/>
      <c r="AG72">
        <f t="shared" si="5"/>
        <v>1251.0061176365211</v>
      </c>
      <c r="AI72" s="75">
        <f>PXIL!I72</f>
        <v>0</v>
      </c>
      <c r="AJ72" s="75">
        <f>PXIL!O72</f>
        <v>0</v>
      </c>
      <c r="AK72" s="75">
        <f>RTM_IEX!I72</f>
        <v>4.84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16.63077393698379</v>
      </c>
      <c r="F73">
        <f>GT_Spot!Q73</f>
        <v>0</v>
      </c>
      <c r="G73">
        <f>PPCL_NG!Q73</f>
        <v>19.28</v>
      </c>
      <c r="H73">
        <f>PPCL_Spot!Q73</f>
        <v>16.07</v>
      </c>
      <c r="I73">
        <f>Bawana_NG!Q73</f>
        <v>40.000000000000007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599.21997501481883</v>
      </c>
      <c r="P73" s="77">
        <v>68.45</v>
      </c>
      <c r="Q73" s="77">
        <v>9.68</v>
      </c>
      <c r="R73" s="80">
        <v>14.360000000000001</v>
      </c>
      <c r="S73" s="80">
        <v>0</v>
      </c>
      <c r="T73" s="78">
        <f>SUMPRODUCT(LTA!F73:AJ73,LTA!F$101:AJ$101,LTA!F$104:AJ$104)</f>
        <v>59.08</v>
      </c>
      <c r="U73" s="78">
        <f>SUMPRODUCT(LTA!F73:AJ73,LTA!F$102:AJ$102,LTA!F$104:AJ$104)</f>
        <v>98.18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297.95</v>
      </c>
      <c r="AB73" s="117">
        <f>-STOA!O73</f>
        <v>0</v>
      </c>
      <c r="AC73">
        <f t="shared" si="3"/>
        <v>10.991107865997819</v>
      </c>
      <c r="AD73">
        <f t="shared" si="4"/>
        <v>1217.9096410858051</v>
      </c>
      <c r="AE73">
        <f>'IDT-1'!C73</f>
        <v>0</v>
      </c>
      <c r="AF73" s="26"/>
      <c r="AG73">
        <f t="shared" si="5"/>
        <v>1217.9096410858051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16.63077393698379</v>
      </c>
      <c r="F74">
        <f>GT_Spot!Q74</f>
        <v>0</v>
      </c>
      <c r="G74">
        <f>PPCL_NG!Q74</f>
        <v>19.28</v>
      </c>
      <c r="H74">
        <f>PPCL_Spot!Q74</f>
        <v>16.670000000000002</v>
      </c>
      <c r="I74">
        <f>Bawana_NG!Q74</f>
        <v>40.000000000000007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586.4086818157964</v>
      </c>
      <c r="P74" s="77">
        <v>68.45</v>
      </c>
      <c r="Q74" s="77">
        <v>22.187459935897436</v>
      </c>
      <c r="R74" s="80">
        <v>6.86</v>
      </c>
      <c r="S74" s="80">
        <v>0</v>
      </c>
      <c r="T74" s="78">
        <f>SUMPRODUCT(LTA!F74:AJ74,LTA!F$101:AJ$101,LTA!F$104:AJ$104)</f>
        <v>48.36</v>
      </c>
      <c r="U74" s="78">
        <f>SUMPRODUCT(LTA!F74:AJ74,LTA!F$102:AJ$102,LTA!F$104:AJ$104)</f>
        <v>97.15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295.89</v>
      </c>
      <c r="AB74" s="117">
        <f>-STOA!O74</f>
        <v>0</v>
      </c>
      <c r="AC74">
        <f t="shared" si="3"/>
        <v>11.015636858060365</v>
      </c>
      <c r="AD74">
        <f t="shared" si="4"/>
        <v>1240.7612788306174</v>
      </c>
      <c r="AE74">
        <f>'IDT-1'!C74</f>
        <v>0</v>
      </c>
      <c r="AF74" s="26"/>
      <c r="AG74">
        <f t="shared" si="5"/>
        <v>1240.7612788306174</v>
      </c>
      <c r="AI74" s="75">
        <f>PXIL!I74</f>
        <v>0</v>
      </c>
      <c r="AJ74" s="75">
        <f>PXIL!O74</f>
        <v>0</v>
      </c>
      <c r="AK74" s="75">
        <f>RTM_IEX!I74</f>
        <v>33.89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10.940564763658687</v>
      </c>
      <c r="F75">
        <f>GT_Spot!Q75</f>
        <v>0</v>
      </c>
      <c r="G75">
        <f>PPCL_NG!Q75</f>
        <v>19.28</v>
      </c>
      <c r="H75">
        <f>PPCL_Spot!Q75</f>
        <v>8.8229409803267771</v>
      </c>
      <c r="I75">
        <f>Bawana_NG!Q75</f>
        <v>40.000000000000007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591.6816424342843</v>
      </c>
      <c r="P75" s="77">
        <v>68.45</v>
      </c>
      <c r="Q75" s="77">
        <v>22.187459935897436</v>
      </c>
      <c r="R75" s="80">
        <v>0</v>
      </c>
      <c r="S75" s="80">
        <v>0</v>
      </c>
      <c r="T75" s="78">
        <f>SUMPRODUCT(LTA!F75:AJ75,LTA!F$101:AJ$101,LTA!F$104:AJ$104)</f>
        <v>40.26</v>
      </c>
      <c r="U75" s="78">
        <f>SUMPRODUCT(LTA!F75:AJ75,LTA!F$102:AJ$102,LTA!F$104:AJ$104)</f>
        <v>98.48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291.83999999999997</v>
      </c>
      <c r="AB75" s="117">
        <f>-STOA!O75</f>
        <v>0</v>
      </c>
      <c r="AC75">
        <f t="shared" si="3"/>
        <v>10.830006951404673</v>
      </c>
      <c r="AD75">
        <f t="shared" si="4"/>
        <v>1219.8526011627628</v>
      </c>
      <c r="AE75">
        <f>'IDT-1'!C75</f>
        <v>0</v>
      </c>
      <c r="AF75" s="26"/>
      <c r="AG75">
        <f t="shared" si="5"/>
        <v>1219.8526011627628</v>
      </c>
      <c r="AI75" s="75">
        <f>PXIL!I75</f>
        <v>0</v>
      </c>
      <c r="AJ75" s="75">
        <f>PXIL!O75</f>
        <v>0</v>
      </c>
      <c r="AK75" s="75">
        <f>RTM_IEX!I75</f>
        <v>38.74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10.940564763658687</v>
      </c>
      <c r="F76">
        <f>GT_Spot!Q76</f>
        <v>0</v>
      </c>
      <c r="G76">
        <f>PPCL_NG!Q76</f>
        <v>19.28</v>
      </c>
      <c r="H76">
        <f>PPCL_Spot!Q76</f>
        <v>8.8229409803267771</v>
      </c>
      <c r="I76">
        <f>Bawana_NG!Q76</f>
        <v>40.000000000000007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590.73974609513891</v>
      </c>
      <c r="P76" s="77">
        <v>68.45</v>
      </c>
      <c r="Q76" s="77">
        <v>22.187459935897436</v>
      </c>
      <c r="R76" s="80">
        <v>0</v>
      </c>
      <c r="S76" s="80">
        <v>0</v>
      </c>
      <c r="T76" s="78">
        <f>SUMPRODUCT(LTA!F76:AJ76,LTA!F$101:AJ$101,LTA!F$104:AJ$104)</f>
        <v>34.76</v>
      </c>
      <c r="U76" s="78">
        <f>SUMPRODUCT(LTA!F76:AJ76,LTA!F$102:AJ$102,LTA!F$104:AJ$104)</f>
        <v>94.33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290.33999999999997</v>
      </c>
      <c r="AB76" s="117">
        <f>-STOA!O76</f>
        <v>0</v>
      </c>
      <c r="AC76">
        <f t="shared" si="3"/>
        <v>10.808782263620193</v>
      </c>
      <c r="AD76">
        <f t="shared" si="4"/>
        <v>1217.4619295114016</v>
      </c>
      <c r="AE76">
        <f>'IDT-1'!C76</f>
        <v>0</v>
      </c>
      <c r="AF76" s="26"/>
      <c r="AG76">
        <f t="shared" si="5"/>
        <v>1217.4619295114016</v>
      </c>
      <c r="AI76" s="75">
        <f>PXIL!I76</f>
        <v>0</v>
      </c>
      <c r="AJ76" s="75">
        <f>PXIL!O76</f>
        <v>0</v>
      </c>
      <c r="AK76" s="75">
        <f>RTM_IEX!I76</f>
        <v>48.42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11.086801718845919</v>
      </c>
      <c r="F77">
        <f>GT_Spot!Q77</f>
        <v>0</v>
      </c>
      <c r="G77">
        <f>PPCL_NG!Q77</f>
        <v>19.28</v>
      </c>
      <c r="H77">
        <f>PPCL_Spot!Q77</f>
        <v>8.8229409803267771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640.84178902782605</v>
      </c>
      <c r="P77" s="77">
        <v>68.447388002747473</v>
      </c>
      <c r="Q77" s="77">
        <v>22.187459935897436</v>
      </c>
      <c r="R77" s="80">
        <v>0</v>
      </c>
      <c r="S77" s="80">
        <v>0</v>
      </c>
      <c r="T77" s="78">
        <f>SUMPRODUCT(LTA!F77:AJ77,LTA!F$101:AJ$101,LTA!F$104:AJ$104)</f>
        <v>28.35</v>
      </c>
      <c r="U77" s="78">
        <f>SUMPRODUCT(LTA!F77:AJ77,LTA!F$102:AJ$102,LTA!F$104:AJ$104)</f>
        <v>94.67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289.90999999999997</v>
      </c>
      <c r="AB77" s="117">
        <f>-STOA!O77</f>
        <v>0</v>
      </c>
      <c r="AC77">
        <f t="shared" si="3"/>
        <v>10.854944141057665</v>
      </c>
      <c r="AD77">
        <f t="shared" si="4"/>
        <v>1222.6614355245861</v>
      </c>
      <c r="AE77">
        <f>'IDT-1'!C77</f>
        <v>0</v>
      </c>
      <c r="AF77" s="26"/>
      <c r="AG77">
        <f t="shared" si="5"/>
        <v>1222.6614355245861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11.423599523241958</v>
      </c>
      <c r="F78">
        <f>GT_Spot!Q78</f>
        <v>0</v>
      </c>
      <c r="G78">
        <f>PPCL_NG!Q78</f>
        <v>19.28</v>
      </c>
      <c r="H78">
        <f>PPCL_Spot!Q78</f>
        <v>8.8229409803267771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653.18717778118582</v>
      </c>
      <c r="P78" s="77">
        <v>68.447388002747473</v>
      </c>
      <c r="Q78" s="77">
        <v>22.187459935897436</v>
      </c>
      <c r="R78" s="80">
        <v>0</v>
      </c>
      <c r="S78" s="80">
        <v>0</v>
      </c>
      <c r="T78" s="78">
        <f>SUMPRODUCT(LTA!F78:AJ78,LTA!F$101:AJ$101,LTA!F$104:AJ$104)</f>
        <v>24.259999999999998</v>
      </c>
      <c r="U78" s="78">
        <f>SUMPRODUCT(LTA!F78:AJ78,LTA!F$102:AJ$102,LTA!F$104:AJ$104)</f>
        <v>94.86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-40</v>
      </c>
      <c r="AA78" s="117">
        <f>STOA!I78</f>
        <v>288.82</v>
      </c>
      <c r="AB78" s="117">
        <f>-STOA!O78</f>
        <v>0</v>
      </c>
      <c r="AC78">
        <f t="shared" si="3"/>
        <v>11.277760483653729</v>
      </c>
      <c r="AD78">
        <f t="shared" si="4"/>
        <v>1189.9308057397457</v>
      </c>
      <c r="AE78">
        <f>'IDT-1'!C78</f>
        <v>0</v>
      </c>
      <c r="AF78" s="26"/>
      <c r="AG78">
        <f t="shared" si="5"/>
        <v>1189.9308057397457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11.423599523241958</v>
      </c>
      <c r="F79">
        <f>GT_Spot!Q79</f>
        <v>0</v>
      </c>
      <c r="G79">
        <f>PPCL_NG!Q79</f>
        <v>19.28</v>
      </c>
      <c r="H79">
        <f>PPCL_Spot!Q79</f>
        <v>8.240000000000002</v>
      </c>
      <c r="I79">
        <f>Bawana_NG!Q79</f>
        <v>46.02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655.34210497340541</v>
      </c>
      <c r="P79" s="77">
        <v>68.447388002747473</v>
      </c>
      <c r="Q79" s="77">
        <v>22.187459935897436</v>
      </c>
      <c r="R79" s="80">
        <v>0</v>
      </c>
      <c r="S79" s="80">
        <v>0</v>
      </c>
      <c r="T79" s="78">
        <f>SUMPRODUCT(LTA!F79:AJ79,LTA!F$101:AJ$101,LTA!F$104:AJ$104)</f>
        <v>22.049999999999997</v>
      </c>
      <c r="U79" s="78">
        <f>SUMPRODUCT(LTA!F79:AJ79,LTA!F$102:AJ$102,LTA!F$104:AJ$104)</f>
        <v>95.05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-50</v>
      </c>
      <c r="AA79" s="117">
        <f>STOA!I79</f>
        <v>288.02999999999997</v>
      </c>
      <c r="AB79" s="117">
        <f>-STOA!O79</f>
        <v>0</v>
      </c>
      <c r="AC79">
        <f t="shared" si="3"/>
        <v>11.632061700817173</v>
      </c>
      <c r="AD79">
        <f t="shared" si="4"/>
        <v>1139.4384907344752</v>
      </c>
      <c r="AE79">
        <f>'IDT-1'!C79</f>
        <v>0</v>
      </c>
      <c r="AF79" s="26"/>
      <c r="AG79">
        <f t="shared" si="5"/>
        <v>1139.4384907344752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11.423599523241958</v>
      </c>
      <c r="F80">
        <f>GT_Spot!Q80</f>
        <v>0</v>
      </c>
      <c r="G80">
        <f>PPCL_NG!Q80</f>
        <v>19.28</v>
      </c>
      <c r="H80">
        <f>PPCL_Spot!Q80</f>
        <v>8.8229409803267771</v>
      </c>
      <c r="I80">
        <f>Bawana_NG!Q80</f>
        <v>46.02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676.92439204185939</v>
      </c>
      <c r="P80" s="77">
        <v>68.447388002747473</v>
      </c>
      <c r="Q80" s="77">
        <v>22.187459935897436</v>
      </c>
      <c r="R80" s="80">
        <v>0</v>
      </c>
      <c r="S80" s="80">
        <v>0</v>
      </c>
      <c r="T80" s="78">
        <f>SUMPRODUCT(LTA!F80:AJ80,LTA!F$101:AJ$101,LTA!F$104:AJ$104)</f>
        <v>6.6099999999999994</v>
      </c>
      <c r="U80" s="78">
        <f>SUMPRODUCT(LTA!F80:AJ80,LTA!F$102:AJ$102,LTA!F$104:AJ$104)</f>
        <v>95.33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-65</v>
      </c>
      <c r="AA80" s="117">
        <f>STOA!I80</f>
        <v>287.33999999999997</v>
      </c>
      <c r="AB80" s="117">
        <f>-STOA!O80</f>
        <v>0</v>
      </c>
      <c r="AC80">
        <f t="shared" si="3"/>
        <v>11.510073157202541</v>
      </c>
      <c r="AD80">
        <f t="shared" si="4"/>
        <v>1165.8757073268707</v>
      </c>
      <c r="AE80">
        <f>'IDT-1'!C80</f>
        <v>0</v>
      </c>
      <c r="AF80" s="26"/>
      <c r="AG80">
        <f t="shared" si="5"/>
        <v>1165.8757073268707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11.423599523241958</v>
      </c>
      <c r="F81">
        <f>GT_Spot!Q81</f>
        <v>0</v>
      </c>
      <c r="G81">
        <f>PPCL_NG!Q81</f>
        <v>19.28</v>
      </c>
      <c r="H81">
        <f>PPCL_Spot!Q81</f>
        <v>8.8229409803267771</v>
      </c>
      <c r="I81">
        <f>Bawana_NG!Q81</f>
        <v>46.02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700.4146336627241</v>
      </c>
      <c r="P81" s="77">
        <v>68.447388002747473</v>
      </c>
      <c r="Q81" s="77">
        <v>22.187459935897436</v>
      </c>
      <c r="R81" s="80">
        <v>0</v>
      </c>
      <c r="S81" s="80">
        <v>0</v>
      </c>
      <c r="T81" s="78">
        <f>SUMPRODUCT(LTA!F81:AJ81,LTA!F$101:AJ$101,LTA!F$104:AJ$104)</f>
        <v>6.67</v>
      </c>
      <c r="U81" s="78">
        <f>SUMPRODUCT(LTA!F81:AJ81,LTA!F$102:AJ$102,LTA!F$104:AJ$104)</f>
        <v>95.49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-75</v>
      </c>
      <c r="AA81" s="117">
        <f>STOA!I81</f>
        <v>287.33999999999997</v>
      </c>
      <c r="AB81" s="117">
        <f>-STOA!O81</f>
        <v>0</v>
      </c>
      <c r="AC81">
        <f t="shared" si="3"/>
        <v>11.8075045586881</v>
      </c>
      <c r="AD81">
        <f t="shared" si="4"/>
        <v>1179.2885175462495</v>
      </c>
      <c r="AE81">
        <f>'IDT-1'!C81</f>
        <v>0</v>
      </c>
      <c r="AF81" s="26"/>
      <c r="AG81">
        <f t="shared" si="5"/>
        <v>1179.2885175462495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11.423599523241958</v>
      </c>
      <c r="F82">
        <f>GT_Spot!Q82</f>
        <v>0</v>
      </c>
      <c r="G82">
        <f>PPCL_NG!Q82</f>
        <v>19.28</v>
      </c>
      <c r="H82">
        <f>PPCL_Spot!Q82</f>
        <v>8.8229409803267771</v>
      </c>
      <c r="I82">
        <f>Bawana_NG!Q82</f>
        <v>46.02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700.4146336627241</v>
      </c>
      <c r="P82" s="77">
        <v>68.447388002747473</v>
      </c>
      <c r="Q82" s="77">
        <v>22.187459935897436</v>
      </c>
      <c r="R82" s="80">
        <v>0</v>
      </c>
      <c r="S82" s="80">
        <v>0</v>
      </c>
      <c r="T82" s="78">
        <f>SUMPRODUCT(LTA!F82:AJ82,LTA!F$101:AJ$101,LTA!F$104:AJ$104)</f>
        <v>6.78</v>
      </c>
      <c r="U82" s="78">
        <f>SUMPRODUCT(LTA!F82:AJ82,LTA!F$102:AJ$102,LTA!F$104:AJ$104)</f>
        <v>89.02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-85</v>
      </c>
      <c r="AA82" s="117">
        <f>STOA!I82</f>
        <v>287.33999999999997</v>
      </c>
      <c r="AB82" s="117">
        <f>-STOA!O82</f>
        <v>0</v>
      </c>
      <c r="AC82">
        <f t="shared" si="3"/>
        <v>11.840317833910056</v>
      </c>
      <c r="AD82">
        <f t="shared" si="4"/>
        <v>1162.8957042710276</v>
      </c>
      <c r="AE82">
        <f>'IDT-1'!C82</f>
        <v>0</v>
      </c>
      <c r="AF82" s="26"/>
      <c r="AG82">
        <f t="shared" si="5"/>
        <v>1162.8957042710276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11.423599523241958</v>
      </c>
      <c r="F83">
        <f>GT_Spot!Q83</f>
        <v>0</v>
      </c>
      <c r="G83">
        <f>PPCL_NG!Q83</f>
        <v>19.28</v>
      </c>
      <c r="H83">
        <f>PPCL_Spot!Q83</f>
        <v>9.4600000000000009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701.08466585072404</v>
      </c>
      <c r="P83" s="77">
        <v>68.447388002747473</v>
      </c>
      <c r="Q83" s="77">
        <v>22.187459935897436</v>
      </c>
      <c r="R83" s="80">
        <v>0</v>
      </c>
      <c r="S83" s="80">
        <v>0</v>
      </c>
      <c r="T83" s="78">
        <f>SUMPRODUCT(LTA!F83:AJ83,LTA!F$101:AJ$101,LTA!F$104:AJ$104)</f>
        <v>7.17</v>
      </c>
      <c r="U83" s="78">
        <f>SUMPRODUCT(LTA!F83:AJ83,LTA!F$102:AJ$102,LTA!F$104:AJ$104)</f>
        <v>89.19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-90</v>
      </c>
      <c r="AA83" s="117">
        <f>STOA!I83</f>
        <v>287.33999999999997</v>
      </c>
      <c r="AB83" s="117">
        <f>-STOA!O83</f>
        <v>0</v>
      </c>
      <c r="AC83">
        <f t="shared" si="3"/>
        <v>11.989920149370507</v>
      </c>
      <c r="AD83">
        <f t="shared" si="4"/>
        <v>1149.6131931632401</v>
      </c>
      <c r="AE83">
        <f>'IDT-1'!C83</f>
        <v>0</v>
      </c>
      <c r="AF83" s="26"/>
      <c r="AG83">
        <f t="shared" si="5"/>
        <v>1149.6131931632401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17.468408551068887</v>
      </c>
      <c r="F84">
        <f>GT_Spot!Q84</f>
        <v>0</v>
      </c>
      <c r="G84">
        <f>PPCL_NG!Q84</f>
        <v>19.28</v>
      </c>
      <c r="H84">
        <f>PPCL_Spot!Q84</f>
        <v>16.329999999999998</v>
      </c>
      <c r="I84">
        <f>Bawana_NG!Q84</f>
        <v>46.02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701.08466585072404</v>
      </c>
      <c r="P84" s="77">
        <v>68.447388002747473</v>
      </c>
      <c r="Q84" s="77">
        <v>22.187459935897436</v>
      </c>
      <c r="R84" s="80">
        <v>0</v>
      </c>
      <c r="S84" s="80">
        <v>0</v>
      </c>
      <c r="T84" s="78">
        <f>SUMPRODUCT(LTA!F84:AJ84,LTA!F$101:AJ$101,LTA!F$104:AJ$104)</f>
        <v>7.6</v>
      </c>
      <c r="U84" s="78">
        <f>SUMPRODUCT(LTA!F84:AJ84,LTA!F$102:AJ$102,LTA!F$104:AJ$104)</f>
        <v>89.4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-95</v>
      </c>
      <c r="AA84" s="117">
        <f>STOA!I84</f>
        <v>287.33999999999997</v>
      </c>
      <c r="AB84" s="117">
        <f>-STOA!O84</f>
        <v>0</v>
      </c>
      <c r="AC84">
        <f t="shared" si="3"/>
        <v>12.153593106426362</v>
      </c>
      <c r="AD84">
        <f t="shared" si="4"/>
        <v>1158.0043292340115</v>
      </c>
      <c r="AE84">
        <f>'IDT-1'!C84</f>
        <v>0</v>
      </c>
      <c r="AF84" s="26"/>
      <c r="AG84">
        <f t="shared" si="5"/>
        <v>1158.0043292340115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17.468408551068887</v>
      </c>
      <c r="F85">
        <f>GT_Spot!Q85</f>
        <v>0</v>
      </c>
      <c r="G85">
        <f>PPCL_NG!Q85</f>
        <v>19.28</v>
      </c>
      <c r="H85">
        <f>PPCL_Spot!Q85</f>
        <v>15.694904657705532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693.61265415954085</v>
      </c>
      <c r="P85" s="77">
        <v>68.447388002747473</v>
      </c>
      <c r="Q85" s="77">
        <v>22.187459935897436</v>
      </c>
      <c r="R85" s="80">
        <v>0</v>
      </c>
      <c r="S85" s="80">
        <v>0</v>
      </c>
      <c r="T85" s="78">
        <f>SUMPRODUCT(LTA!F85:AJ85,LTA!F$101:AJ$101,LTA!F$104:AJ$104)</f>
        <v>8.1199999999999992</v>
      </c>
      <c r="U85" s="78">
        <f>SUMPRODUCT(LTA!F85:AJ85,LTA!F$102:AJ$102,LTA!F$104:AJ$104)</f>
        <v>89.62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-100</v>
      </c>
      <c r="AA85" s="117">
        <f>STOA!I85</f>
        <v>287.33999999999997</v>
      </c>
      <c r="AB85" s="117">
        <f>-STOA!O85</f>
        <v>0</v>
      </c>
      <c r="AC85">
        <f t="shared" si="3"/>
        <v>12.044371926920782</v>
      </c>
      <c r="AD85">
        <f t="shared" si="4"/>
        <v>1155.7464433800394</v>
      </c>
      <c r="AE85">
        <f>'IDT-1'!C85</f>
        <v>0</v>
      </c>
      <c r="AF85" s="26"/>
      <c r="AG85">
        <f t="shared" si="5"/>
        <v>1155.7464433800394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17.468408551068887</v>
      </c>
      <c r="F86">
        <f>GT_Spot!Q86</f>
        <v>0</v>
      </c>
      <c r="G86">
        <f>PPCL_NG!Q86</f>
        <v>19.28</v>
      </c>
      <c r="H86">
        <f>PPCL_Spot!Q86</f>
        <v>16.329999999999998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650.52671982138054</v>
      </c>
      <c r="P86" s="77">
        <v>68.447388002747473</v>
      </c>
      <c r="Q86" s="77">
        <v>22.187459935897436</v>
      </c>
      <c r="R86" s="80">
        <v>0</v>
      </c>
      <c r="S86" s="80">
        <v>0</v>
      </c>
      <c r="T86" s="78">
        <f>SUMPRODUCT(LTA!F86:AJ86,LTA!F$101:AJ$101,LTA!F$104:AJ$104)</f>
        <v>8.67</v>
      </c>
      <c r="U86" s="78">
        <f>SUMPRODUCT(LTA!F86:AJ86,LTA!F$102:AJ$102,LTA!F$104:AJ$104)</f>
        <v>89.88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-90</v>
      </c>
      <c r="AA86" s="117">
        <f>STOA!I86</f>
        <v>287.33999999999997</v>
      </c>
      <c r="AB86" s="117">
        <f>-STOA!O86</f>
        <v>0</v>
      </c>
      <c r="AC86">
        <f t="shared" si="3"/>
        <v>11.766713818979115</v>
      </c>
      <c r="AD86">
        <f t="shared" si="4"/>
        <v>1104.3832624921154</v>
      </c>
      <c r="AE86">
        <f>'IDT-1'!C86</f>
        <v>0</v>
      </c>
      <c r="AF86" s="26"/>
      <c r="AG86">
        <f t="shared" si="5"/>
        <v>1104.3832624921154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7.2551148225469735</v>
      </c>
      <c r="F87">
        <f>GT_Spot!Q87</f>
        <v>0</v>
      </c>
      <c r="G87">
        <f>PPCL_NG!Q87</f>
        <v>19.28</v>
      </c>
      <c r="H87">
        <f>PPCL_Spot!Q87</f>
        <v>5.07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694.01453639529439</v>
      </c>
      <c r="P87" s="77">
        <v>68.447388002747473</v>
      </c>
      <c r="Q87" s="77">
        <v>22.187459935897436</v>
      </c>
      <c r="R87" s="80">
        <v>0</v>
      </c>
      <c r="S87" s="80">
        <v>0</v>
      </c>
      <c r="T87" s="78">
        <f>SUMPRODUCT(LTA!F87:AJ87,LTA!F$101:AJ$101,LTA!F$104:AJ$104)</f>
        <v>9.3000000000000007</v>
      </c>
      <c r="U87" s="78">
        <f>SUMPRODUCT(LTA!F87:AJ87,LTA!F$102:AJ$102,LTA!F$104:AJ$104)</f>
        <v>89.92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-110</v>
      </c>
      <c r="AA87" s="117">
        <f>STOA!I87</f>
        <v>319.2</v>
      </c>
      <c r="AB87" s="117">
        <f>-STOA!O87</f>
        <v>0</v>
      </c>
      <c r="AC87">
        <f t="shared" si="3"/>
        <v>12.544937620018565</v>
      </c>
      <c r="AD87">
        <f t="shared" si="4"/>
        <v>1192.0395615364678</v>
      </c>
      <c r="AE87">
        <f>'IDT-1'!C87</f>
        <v>0</v>
      </c>
      <c r="AF87" s="26"/>
      <c r="AG87">
        <f t="shared" si="5"/>
        <v>1192.0395615364678</v>
      </c>
      <c r="AI87" s="75">
        <f>PXIL!I87</f>
        <v>0</v>
      </c>
      <c r="AJ87" s="75">
        <f>PXIL!O87</f>
        <v>0</v>
      </c>
      <c r="AK87" s="75">
        <f>RTM_IEX!I87</f>
        <v>33.89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7.2551148225469735</v>
      </c>
      <c r="F88">
        <f>GT_Spot!Q88</f>
        <v>0</v>
      </c>
      <c r="G88">
        <f>PPCL_NG!Q88</f>
        <v>19.28</v>
      </c>
      <c r="H88">
        <f>PPCL_Spot!Q88</f>
        <v>5.07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694.01453639529439</v>
      </c>
      <c r="P88" s="77">
        <v>68.447388002747473</v>
      </c>
      <c r="Q88" s="77">
        <v>22.187459935897436</v>
      </c>
      <c r="R88" s="80">
        <v>0</v>
      </c>
      <c r="S88" s="80">
        <v>0</v>
      </c>
      <c r="T88" s="78">
        <f>SUMPRODUCT(LTA!F88:AJ88,LTA!F$101:AJ$101,LTA!F$104:AJ$104)</f>
        <v>6.63</v>
      </c>
      <c r="U88" s="78">
        <f>SUMPRODUCT(LTA!F88:AJ88,LTA!F$102:AJ$102,LTA!F$104:AJ$104)</f>
        <v>87.66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-100</v>
      </c>
      <c r="AA88" s="117">
        <f>STOA!I88</f>
        <v>319.2</v>
      </c>
      <c r="AB88" s="117">
        <f>-STOA!O88</f>
        <v>0</v>
      </c>
      <c r="AC88">
        <f t="shared" si="3"/>
        <v>12.54063634479661</v>
      </c>
      <c r="AD88">
        <f t="shared" si="4"/>
        <v>1211.6438628116896</v>
      </c>
      <c r="AE88">
        <f>'IDT-1'!C88</f>
        <v>0</v>
      </c>
      <c r="AF88" s="26"/>
      <c r="AG88">
        <f t="shared" si="5"/>
        <v>1211.6438628116896</v>
      </c>
      <c r="AI88" s="75">
        <f>PXIL!I88</f>
        <v>0</v>
      </c>
      <c r="AJ88" s="75">
        <f>PXIL!O88</f>
        <v>0</v>
      </c>
      <c r="AK88" s="75">
        <f>RTM_IEX!I88</f>
        <v>48.42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7.2551148225469735</v>
      </c>
      <c r="F89">
        <f>GT_Spot!Q89</f>
        <v>0</v>
      </c>
      <c r="G89">
        <f>PPCL_NG!Q89</f>
        <v>19.28</v>
      </c>
      <c r="H89">
        <f>PPCL_Spot!Q89</f>
        <v>5.07</v>
      </c>
      <c r="I89">
        <f>Bawana_NG!Q89</f>
        <v>46.02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694.01453639529439</v>
      </c>
      <c r="P89" s="77">
        <v>68.447388002747473</v>
      </c>
      <c r="Q89" s="77">
        <v>22.187459935897436</v>
      </c>
      <c r="R89" s="80">
        <v>0</v>
      </c>
      <c r="S89" s="80">
        <v>0</v>
      </c>
      <c r="T89" s="78">
        <f>SUMPRODUCT(LTA!F89:AJ89,LTA!F$101:AJ$101,LTA!F$104:AJ$104)</f>
        <v>6.95</v>
      </c>
      <c r="U89" s="78">
        <f>SUMPRODUCT(LTA!F89:AJ89,LTA!F$102:AJ$102,LTA!F$104:AJ$104)</f>
        <v>87.64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-90</v>
      </c>
      <c r="AA89" s="117">
        <f>STOA!I89</f>
        <v>319.2</v>
      </c>
      <c r="AB89" s="117">
        <f>-STOA!O89</f>
        <v>0</v>
      </c>
      <c r="AC89">
        <f t="shared" si="3"/>
        <v>12.369311069574659</v>
      </c>
      <c r="AD89">
        <f t="shared" si="4"/>
        <v>1212.4351880869117</v>
      </c>
      <c r="AE89">
        <f>'IDT-1'!C89</f>
        <v>0</v>
      </c>
      <c r="AF89" s="26"/>
      <c r="AG89">
        <f t="shared" si="5"/>
        <v>1212.4351880869117</v>
      </c>
      <c r="AI89" s="75">
        <f>PXIL!I89</f>
        <v>0</v>
      </c>
      <c r="AJ89" s="75">
        <f>PXIL!O89</f>
        <v>0</v>
      </c>
      <c r="AK89" s="75">
        <f>RTM_IEX!I89</f>
        <v>38.74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7.2551148225469735</v>
      </c>
      <c r="F90">
        <f>GT_Spot!Q90</f>
        <v>0</v>
      </c>
      <c r="G90">
        <f>PPCL_NG!Q90</f>
        <v>19.28</v>
      </c>
      <c r="H90">
        <f>PPCL_Spot!Q90</f>
        <v>5.07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694.01453639529439</v>
      </c>
      <c r="P90" s="77">
        <v>68.447388002747473</v>
      </c>
      <c r="Q90" s="77">
        <v>22.187459935897436</v>
      </c>
      <c r="R90" s="80">
        <v>0</v>
      </c>
      <c r="S90" s="80">
        <v>0</v>
      </c>
      <c r="T90" s="78">
        <f>SUMPRODUCT(LTA!F90:AJ90,LTA!F$101:AJ$101,LTA!F$104:AJ$104)</f>
        <v>7.11</v>
      </c>
      <c r="U90" s="78">
        <f>SUMPRODUCT(LTA!F90:AJ90,LTA!F$102:AJ$102,LTA!F$104:AJ$104)</f>
        <v>87.63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-70</v>
      </c>
      <c r="AA90" s="117">
        <f>STOA!I90</f>
        <v>319.2</v>
      </c>
      <c r="AB90" s="117">
        <f>-STOA!O90</f>
        <v>0</v>
      </c>
      <c r="AC90">
        <f t="shared" si="3"/>
        <v>11.937340519130752</v>
      </c>
      <c r="AD90">
        <f t="shared" si="4"/>
        <v>1203.9571586373556</v>
      </c>
      <c r="AE90">
        <f>'IDT-1'!C90</f>
        <v>0</v>
      </c>
      <c r="AF90" s="26"/>
      <c r="AG90">
        <f t="shared" si="5"/>
        <v>1203.9571586373556</v>
      </c>
      <c r="AI90" s="75">
        <f>PXIL!I90</f>
        <v>0</v>
      </c>
      <c r="AJ90" s="75">
        <f>PXIL!O90</f>
        <v>0</v>
      </c>
      <c r="AK90" s="75">
        <f>RTM_IEX!I90</f>
        <v>9.68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7.2551148225469735</v>
      </c>
      <c r="F91">
        <f>GT_Spot!Q91</f>
        <v>0</v>
      </c>
      <c r="G91">
        <f>PPCL_NG!Q91</f>
        <v>19.28</v>
      </c>
      <c r="H91">
        <f>PPCL_Spot!Q91</f>
        <v>5.05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695.94295067313556</v>
      </c>
      <c r="P91" s="77">
        <v>68.447388002747473</v>
      </c>
      <c r="Q91" s="77">
        <v>22.187459935897436</v>
      </c>
      <c r="R91" s="80">
        <v>0</v>
      </c>
      <c r="S91" s="80">
        <v>0</v>
      </c>
      <c r="T91" s="78">
        <f>SUMPRODUCT(LTA!F91:AJ91,LTA!F$101:AJ$101,LTA!F$104:AJ$104)</f>
        <v>7.44</v>
      </c>
      <c r="U91" s="78">
        <f>SUMPRODUCT(LTA!F91:AJ91,LTA!F$102:AJ$102,LTA!F$104:AJ$104)</f>
        <v>87.61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-110</v>
      </c>
      <c r="AA91" s="117">
        <f>STOA!I91</f>
        <v>373.90999999999997</v>
      </c>
      <c r="AB91" s="117">
        <f>-STOA!O91</f>
        <v>0</v>
      </c>
      <c r="AC91">
        <f t="shared" si="3"/>
        <v>13.013347665663568</v>
      </c>
      <c r="AD91">
        <f t="shared" si="4"/>
        <v>1244.799565768664</v>
      </c>
      <c r="AE91">
        <f>'IDT-1'!C91</f>
        <v>0</v>
      </c>
      <c r="AF91" s="26"/>
      <c r="AG91">
        <f t="shared" si="5"/>
        <v>1244.799565768664</v>
      </c>
      <c r="AI91" s="75">
        <f>PXIL!I91</f>
        <v>0</v>
      </c>
      <c r="AJ91" s="75">
        <f>PXIL!O91</f>
        <v>0</v>
      </c>
      <c r="AK91" s="75">
        <f>RTM_IEX!I91</f>
        <v>33.89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7.2551148225469735</v>
      </c>
      <c r="F92">
        <f>GT_Spot!Q92</f>
        <v>0</v>
      </c>
      <c r="G92">
        <f>PPCL_NG!Q92</f>
        <v>19.28</v>
      </c>
      <c r="H92">
        <f>PPCL_Spot!Q92</f>
        <v>5.07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695.94295067313556</v>
      </c>
      <c r="P92" s="77">
        <v>68.447388002747473</v>
      </c>
      <c r="Q92" s="77">
        <v>22.187459935897436</v>
      </c>
      <c r="R92" s="80">
        <v>0</v>
      </c>
      <c r="S92" s="80">
        <v>0</v>
      </c>
      <c r="T92" s="78">
        <f>SUMPRODUCT(LTA!F92:AJ92,LTA!F$101:AJ$101,LTA!F$104:AJ$104)</f>
        <v>13.5</v>
      </c>
      <c r="U92" s="78">
        <f>SUMPRODUCT(LTA!F92:AJ92,LTA!F$102:AJ$102,LTA!F$104:AJ$104)</f>
        <v>87.6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-85</v>
      </c>
      <c r="AA92" s="117">
        <f>STOA!I92</f>
        <v>373.90999999999997</v>
      </c>
      <c r="AB92" s="117">
        <f>-STOA!O92</f>
        <v>0</v>
      </c>
      <c r="AC92">
        <f t="shared" si="3"/>
        <v>12.802218477608683</v>
      </c>
      <c r="AD92">
        <f t="shared" si="4"/>
        <v>1271.2406949567187</v>
      </c>
      <c r="AE92">
        <f>'IDT-1'!C92</f>
        <v>0</v>
      </c>
      <c r="AF92" s="26"/>
      <c r="AG92">
        <f t="shared" si="5"/>
        <v>1271.2406949567187</v>
      </c>
      <c r="AI92" s="75">
        <f>PXIL!I92</f>
        <v>0</v>
      </c>
      <c r="AJ92" s="75">
        <f>PXIL!O92</f>
        <v>0</v>
      </c>
      <c r="AK92" s="75">
        <f>RTM_IEX!I92</f>
        <v>29.05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17.468408551068887</v>
      </c>
      <c r="F93">
        <f>GT_Spot!Q93</f>
        <v>0</v>
      </c>
      <c r="G93">
        <f>PPCL_NG!Q93</f>
        <v>19.28</v>
      </c>
      <c r="H93">
        <f>PPCL_Spot!Q93</f>
        <v>17.774445485785691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695.94295067313556</v>
      </c>
      <c r="P93" s="77">
        <v>68.447388002747473</v>
      </c>
      <c r="Q93" s="77">
        <v>22.187459935897436</v>
      </c>
      <c r="R93" s="80">
        <v>0</v>
      </c>
      <c r="S93" s="80">
        <v>0</v>
      </c>
      <c r="T93" s="78">
        <f>SUMPRODUCT(LTA!F93:AJ93,LTA!F$101:AJ$101,LTA!F$104:AJ$104)</f>
        <v>13.63</v>
      </c>
      <c r="U93" s="78">
        <f>SUMPRODUCT(LTA!F93:AJ93,LTA!F$102:AJ$102,LTA!F$104:AJ$104)</f>
        <v>93.31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-70</v>
      </c>
      <c r="AA93" s="117">
        <f>STOA!I93</f>
        <v>373.90999999999997</v>
      </c>
      <c r="AB93" s="117">
        <f>-STOA!O93</f>
        <v>0</v>
      </c>
      <c r="AC93">
        <f t="shared" si="3"/>
        <v>12.799646582694592</v>
      </c>
      <c r="AD93">
        <f t="shared" si="4"/>
        <v>1270.9510060659404</v>
      </c>
      <c r="AE93">
        <f>'IDT-1'!C93</f>
        <v>0</v>
      </c>
      <c r="AF93" s="26"/>
      <c r="AG93">
        <f t="shared" si="5"/>
        <v>1270.9510060659404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11.647332339791358</v>
      </c>
      <c r="F94">
        <f>GT_Spot!Q94</f>
        <v>0</v>
      </c>
      <c r="G94">
        <f>PPCL_NG!Q94</f>
        <v>19.28</v>
      </c>
      <c r="H94">
        <f>PPCL_Spot!Q94</f>
        <v>9.4600000000000009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693.98197064776002</v>
      </c>
      <c r="P94" s="77">
        <v>68.447388002747473</v>
      </c>
      <c r="Q94" s="77">
        <v>22.187459935897436</v>
      </c>
      <c r="R94" s="80">
        <v>0</v>
      </c>
      <c r="S94" s="80">
        <v>0</v>
      </c>
      <c r="T94" s="78">
        <f>SUMPRODUCT(LTA!F94:AJ94,LTA!F$101:AJ$101,LTA!F$104:AJ$104)</f>
        <v>14.18</v>
      </c>
      <c r="U94" s="78">
        <f>SUMPRODUCT(LTA!F94:AJ94,LTA!F$102:AJ$102,LTA!F$104:AJ$104)</f>
        <v>93.87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-45</v>
      </c>
      <c r="AA94" s="117">
        <f>STOA!I94</f>
        <v>373.90999999999997</v>
      </c>
      <c r="AB94" s="117">
        <f>-STOA!O94</f>
        <v>0</v>
      </c>
      <c r="AC94">
        <f t="shared" si="3"/>
        <v>12.312640266649318</v>
      </c>
      <c r="AD94">
        <f t="shared" si="4"/>
        <v>1296.4515106595468</v>
      </c>
      <c r="AE94">
        <f>'IDT-1'!C94</f>
        <v>0</v>
      </c>
      <c r="AF94" s="26"/>
      <c r="AG94">
        <f t="shared" si="5"/>
        <v>1296.4515106595468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17.468408551068887</v>
      </c>
      <c r="F95">
        <f>GT_Spot!Q95</f>
        <v>0</v>
      </c>
      <c r="G95">
        <f>PPCL_NG!Q95</f>
        <v>19.28</v>
      </c>
      <c r="H95">
        <f>PPCL_Spot!Q95</f>
        <v>17.774445485785691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665.97330492631386</v>
      </c>
      <c r="P95" s="77">
        <v>68.447388002747473</v>
      </c>
      <c r="Q95" s="77">
        <v>22.187459935897436</v>
      </c>
      <c r="R95" s="80">
        <v>0</v>
      </c>
      <c r="S95" s="80">
        <v>0</v>
      </c>
      <c r="T95" s="78">
        <f>SUMPRODUCT(LTA!F95:AJ95,LTA!F$101:AJ$101,LTA!F$104:AJ$104)</f>
        <v>14.57</v>
      </c>
      <c r="U95" s="78">
        <f>SUMPRODUCT(LTA!F95:AJ95,LTA!F$102:AJ$102,LTA!F$104:AJ$104)</f>
        <v>94.41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373.88</v>
      </c>
      <c r="AB95" s="117">
        <f>-STOA!O95</f>
        <v>0</v>
      </c>
      <c r="AC95">
        <f t="shared" si="3"/>
        <v>11.79896086073596</v>
      </c>
      <c r="AD95">
        <f t="shared" si="4"/>
        <v>1328.9920460410776</v>
      </c>
      <c r="AE95">
        <f>'IDT-1'!C95</f>
        <v>0</v>
      </c>
      <c r="AF95" s="26"/>
      <c r="AG95">
        <f t="shared" si="5"/>
        <v>1328.9920460410776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11.4971087928465</v>
      </c>
      <c r="F96">
        <f>GT_Spot!Q96</f>
        <v>0</v>
      </c>
      <c r="G96">
        <f>PPCL_NG!Q96</f>
        <v>19.28</v>
      </c>
      <c r="H96">
        <f>PPCL_Spot!Q96</f>
        <v>9.41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665.97330492631386</v>
      </c>
      <c r="P96" s="77">
        <v>68.447388002747473</v>
      </c>
      <c r="Q96" s="77">
        <v>22.187459935897436</v>
      </c>
      <c r="R96" s="80">
        <v>0</v>
      </c>
      <c r="S96" s="80">
        <v>0</v>
      </c>
      <c r="T96" s="78">
        <f>SUMPRODUCT(LTA!F96:AJ96,LTA!F$101:AJ$101,LTA!F$104:AJ$104)</f>
        <v>15.02</v>
      </c>
      <c r="U96" s="78">
        <f>SUMPRODUCT(LTA!F96:AJ96,LTA!F$102:AJ$102,LTA!F$104:AJ$104)</f>
        <v>89.03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373.88</v>
      </c>
      <c r="AB96" s="117">
        <f>-STOA!O96</f>
        <v>0</v>
      </c>
      <c r="AC96">
        <f t="shared" si="3"/>
        <v>11.629422302588686</v>
      </c>
      <c r="AD96">
        <f t="shared" si="4"/>
        <v>1309.8958393552166</v>
      </c>
      <c r="AE96">
        <f>'IDT-1'!C96</f>
        <v>0</v>
      </c>
      <c r="AF96" s="26"/>
      <c r="AG96">
        <f t="shared" si="5"/>
        <v>1309.8958393552166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11.647332339791358</v>
      </c>
      <c r="F97">
        <f>GT_Spot!Q97</f>
        <v>0</v>
      </c>
      <c r="G97">
        <f>PPCL_NG!Q97</f>
        <v>19.28</v>
      </c>
      <c r="H97">
        <f>PPCL_Spot!Q97</f>
        <v>8.917213370821619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657.31637628113583</v>
      </c>
      <c r="P97" s="77">
        <v>68.447388002747473</v>
      </c>
      <c r="Q97" s="77">
        <v>22.187459935897436</v>
      </c>
      <c r="R97" s="80">
        <v>0</v>
      </c>
      <c r="S97" s="80">
        <v>0</v>
      </c>
      <c r="T97" s="78">
        <f>SUMPRODUCT(LTA!F97:AJ97,LTA!F$101:AJ$101,LTA!F$104:AJ$104)</f>
        <v>10.039999999999999</v>
      </c>
      <c r="U97" s="78">
        <f>SUMPRODUCT(LTA!F97:AJ97,LTA!F$102:AJ$102,LTA!F$104:AJ$104)</f>
        <v>88.960000000000008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373.88</v>
      </c>
      <c r="AB97" s="117">
        <f>-STOA!O97</f>
        <v>0</v>
      </c>
      <c r="AC97">
        <f t="shared" si="3"/>
        <v>11.590970775387465</v>
      </c>
      <c r="AD97">
        <f t="shared" si="4"/>
        <v>1305.5647991550063</v>
      </c>
      <c r="AE97">
        <f>'IDT-1'!C97</f>
        <v>0</v>
      </c>
      <c r="AF97" s="26"/>
      <c r="AG97">
        <f t="shared" si="5"/>
        <v>1305.5647991550063</v>
      </c>
      <c r="AI97" s="75">
        <f>PXIL!I97</f>
        <v>0</v>
      </c>
      <c r="AJ97" s="75">
        <f>PXIL!O97</f>
        <v>0</v>
      </c>
      <c r="AK97" s="75">
        <f>RTM_IEX!I97</f>
        <v>9.68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11.647332339791358</v>
      </c>
      <c r="F98">
        <f>GT_Spot!Q98</f>
        <v>0</v>
      </c>
      <c r="G98">
        <f>PPCL_NG!Q98</f>
        <v>19.28</v>
      </c>
      <c r="H98">
        <f>PPCL_Spot!Q98</f>
        <v>9.4600000000000009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647.18633582801203</v>
      </c>
      <c r="P98" s="77">
        <v>68.447388002747473</v>
      </c>
      <c r="Q98" s="77">
        <v>22.187459935897436</v>
      </c>
      <c r="R98" s="80">
        <v>0</v>
      </c>
      <c r="S98" s="80">
        <v>0</v>
      </c>
      <c r="T98" s="78">
        <f>SUMPRODUCT(LTA!F98:AJ98,LTA!F$101:AJ$101,LTA!F$104:AJ$104)</f>
        <v>10.37</v>
      </c>
      <c r="U98" s="78">
        <f>SUMPRODUCT(LTA!F98:AJ98,LTA!F$102:AJ$102,LTA!F$104:AJ$104)</f>
        <v>88.94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373.88</v>
      </c>
      <c r="AB98" s="117">
        <f>-STOA!O98</f>
        <v>0</v>
      </c>
      <c r="AC98">
        <f t="shared" si="3"/>
        <v>11.509330941736748</v>
      </c>
      <c r="AD98">
        <f t="shared" si="4"/>
        <v>1296.3691851647118</v>
      </c>
      <c r="AE98">
        <f>'IDT-1'!C98</f>
        <v>0</v>
      </c>
      <c r="AF98" s="26"/>
      <c r="AG98">
        <f t="shared" si="5"/>
        <v>1296.3691851647118</v>
      </c>
      <c r="AI98" s="75">
        <f>PXIL!I98</f>
        <v>0</v>
      </c>
      <c r="AJ98" s="75">
        <f>PXIL!O98</f>
        <v>0</v>
      </c>
      <c r="AK98" s="75">
        <f>RTM_IEX!I98</f>
        <v>9.68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0.21158176368301346</v>
      </c>
      <c r="F99">
        <f t="shared" si="6"/>
        <v>0</v>
      </c>
      <c r="G99">
        <f t="shared" si="6"/>
        <v>0.46271999999999947</v>
      </c>
      <c r="H99">
        <f t="shared" si="6"/>
        <v>0.16109742392863613</v>
      </c>
      <c r="I99">
        <f t="shared" si="6"/>
        <v>1.0101610076008478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14.735692049980477</v>
      </c>
      <c r="P99" s="77">
        <f t="shared" si="6"/>
        <v>1.1003316568731272</v>
      </c>
      <c r="Q99" s="77">
        <f t="shared" si="6"/>
        <v>0.32302662459935916</v>
      </c>
      <c r="R99" s="80">
        <f t="shared" si="6"/>
        <v>0.29970507015839676</v>
      </c>
      <c r="S99" s="80">
        <f t="shared" si="6"/>
        <v>0</v>
      </c>
      <c r="T99" s="78">
        <f t="shared" si="6"/>
        <v>1.3820075000000001</v>
      </c>
      <c r="U99" s="78">
        <f t="shared" si="6"/>
        <v>1.7225474999999995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-0.72650000000000003</v>
      </c>
      <c r="AA99" s="117">
        <f t="shared" si="6"/>
        <v>6.7305025000000054</v>
      </c>
      <c r="AB99" s="117">
        <f t="shared" si="6"/>
        <v>0</v>
      </c>
      <c r="AC99">
        <f t="shared" si="6"/>
        <v>0.26321254541992734</v>
      </c>
      <c r="AD99">
        <f t="shared" si="6"/>
        <v>26.501903051403925</v>
      </c>
      <c r="AE99">
        <f t="shared" si="6"/>
        <v>0</v>
      </c>
      <c r="AG99">
        <f t="shared" si="6"/>
        <v>26.501903051403925</v>
      </c>
      <c r="AI99">
        <f t="shared" si="6"/>
        <v>0</v>
      </c>
      <c r="AJ99">
        <f t="shared" si="6"/>
        <v>0</v>
      </c>
      <c r="AK99">
        <f t="shared" si="6"/>
        <v>0.19149249999999995</v>
      </c>
      <c r="AL99">
        <f t="shared" si="6"/>
        <v>-0.83925000000000005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44785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11.022299449753838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674.17081008921298</v>
      </c>
      <c r="P3" s="77">
        <v>75.236442216758078</v>
      </c>
      <c r="Q3" s="77">
        <v>26.8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432.30000000000007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35.83</v>
      </c>
      <c r="Z3" s="75">
        <f>IEX!P3</f>
        <v>0</v>
      </c>
      <c r="AA3" s="117">
        <f>STOA!J3</f>
        <v>194.89000000000001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14.523848807669911</v>
      </c>
      <c r="AD3">
        <f>SUM(B3:AB3,AI3:AR3)-AC3</f>
        <v>1435.0257029480549</v>
      </c>
      <c r="AE3">
        <f>'IDT-1'!F3</f>
        <v>0</v>
      </c>
      <c r="AF3" s="26"/>
      <c r="AG3">
        <f>SUM(AD3:AF3)</f>
        <v>1435.0257029480549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11.022299449753838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674.17078854329395</v>
      </c>
      <c r="P4" s="77">
        <v>75.236442216758078</v>
      </c>
      <c r="Q4" s="77">
        <v>26.8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431.82000000000005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13.56</v>
      </c>
      <c r="Z4" s="75">
        <f>IEX!P4</f>
        <v>0</v>
      </c>
      <c r="AA4" s="117">
        <f>STOA!J4</f>
        <v>194.89000000000001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14.323648618065825</v>
      </c>
      <c r="AD4">
        <f t="shared" ref="AD4:AD67" si="1">SUM(B4:AB4,AI4:AR4)-AC4</f>
        <v>1412.4758815917401</v>
      </c>
      <c r="AE4">
        <f>'IDT-1'!F4</f>
        <v>0</v>
      </c>
      <c r="AF4" s="26"/>
      <c r="AG4">
        <f t="shared" ref="AG4:AG67" si="2">SUM(AD4:AF4)</f>
        <v>1412.4758815917401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11.022299449753838</v>
      </c>
      <c r="F5">
        <f>GT_Spot!T5</f>
        <v>0</v>
      </c>
      <c r="G5">
        <f>PPCL_NG!T5</f>
        <v>23.14</v>
      </c>
      <c r="H5">
        <f>PPCL_Spot!T5</f>
        <v>6.56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673.18680831358643</v>
      </c>
      <c r="P5" s="77">
        <v>75.23</v>
      </c>
      <c r="Q5" s="77">
        <v>26.8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426.42000000000007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194.89000000000001</v>
      </c>
      <c r="AB5" s="117">
        <f>-STOA!P5</f>
        <v>0</v>
      </c>
      <c r="AC5">
        <f t="shared" si="0"/>
        <v>14.148084900536929</v>
      </c>
      <c r="AD5">
        <f t="shared" si="1"/>
        <v>1392.7010228628035</v>
      </c>
      <c r="AE5">
        <f>'IDT-1'!F5</f>
        <v>0</v>
      </c>
      <c r="AF5" s="26"/>
      <c r="AG5">
        <f t="shared" si="2"/>
        <v>1392.7010228628035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11.022299449753838</v>
      </c>
      <c r="F6">
        <f>GT_Spot!T6</f>
        <v>0</v>
      </c>
      <c r="G6">
        <f>PPCL_NG!T6</f>
        <v>23.14</v>
      </c>
      <c r="H6">
        <f>PPCL_Spot!T6</f>
        <v>6.56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673.18677632449396</v>
      </c>
      <c r="P6" s="77">
        <v>75.23</v>
      </c>
      <c r="Q6" s="77">
        <v>26.8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401.89000000000004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194.89000000000001</v>
      </c>
      <c r="AB6" s="117">
        <f>-STOA!P6</f>
        <v>0</v>
      </c>
      <c r="AC6">
        <f t="shared" si="0"/>
        <v>13.932220619032915</v>
      </c>
      <c r="AD6">
        <f t="shared" si="1"/>
        <v>1368.386855155215</v>
      </c>
      <c r="AE6">
        <f>'IDT-1'!F6</f>
        <v>0</v>
      </c>
      <c r="AF6" s="26"/>
      <c r="AG6">
        <f t="shared" si="2"/>
        <v>1368.386855155215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11.022299449753838</v>
      </c>
      <c r="F7">
        <f>GT_Spot!T7</f>
        <v>0</v>
      </c>
      <c r="G7">
        <f>PPCL_NG!T7</f>
        <v>23.14</v>
      </c>
      <c r="H7">
        <f>PPCL_Spot!T7</f>
        <v>6.56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662.29459987296127</v>
      </c>
      <c r="P7" s="77">
        <v>75.23</v>
      </c>
      <c r="Q7" s="77">
        <v>27.24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391.56000000000006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194.89000000000001</v>
      </c>
      <c r="AB7" s="117">
        <f>-STOA!P7</f>
        <v>0</v>
      </c>
      <c r="AC7">
        <f t="shared" si="0"/>
        <v>13.926900016703334</v>
      </c>
      <c r="AD7">
        <f t="shared" si="1"/>
        <v>1327.609999306012</v>
      </c>
      <c r="AE7">
        <f>'IDT-1'!F7</f>
        <v>0</v>
      </c>
      <c r="AF7" s="26"/>
      <c r="AG7">
        <f t="shared" si="2"/>
        <v>1327.609999306012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11.022299449753838</v>
      </c>
      <c r="F8">
        <f>GT_Spot!T8</f>
        <v>0</v>
      </c>
      <c r="G8">
        <f>PPCL_NG!T8</f>
        <v>23.14</v>
      </c>
      <c r="H8">
        <f>PPCL_Spot!T8</f>
        <v>6.56</v>
      </c>
      <c r="I8">
        <f>Bawana_NG!T8</f>
        <v>57.802665436937971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662.2953831102368</v>
      </c>
      <c r="P8" s="77">
        <v>75.23</v>
      </c>
      <c r="Q8" s="77">
        <v>27.24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395.15000000000009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194.89000000000001</v>
      </c>
      <c r="AB8" s="117">
        <f>-STOA!P8</f>
        <v>0</v>
      </c>
      <c r="AC8">
        <f t="shared" si="0"/>
        <v>13.854682365036414</v>
      </c>
      <c r="AD8">
        <f t="shared" si="1"/>
        <v>1319.4756656318923</v>
      </c>
      <c r="AE8">
        <f>'IDT-1'!F8</f>
        <v>0</v>
      </c>
      <c r="AF8" s="26"/>
      <c r="AG8">
        <f t="shared" si="2"/>
        <v>1319.4756656318923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11.022299449753838</v>
      </c>
      <c r="F9">
        <f>GT_Spot!T9</f>
        <v>0</v>
      </c>
      <c r="G9">
        <f>PPCL_NG!T9</f>
        <v>23.14</v>
      </c>
      <c r="H9">
        <f>PPCL_Spot!T9</f>
        <v>6.56</v>
      </c>
      <c r="I9">
        <f>Bawana_NG!T9</f>
        <v>57.802665436937971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647.43987154173021</v>
      </c>
      <c r="P9" s="77">
        <v>75.23</v>
      </c>
      <c r="Q9" s="77">
        <v>14.809999999999999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394.46000000000009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194.89000000000001</v>
      </c>
      <c r="AB9" s="117">
        <f>-STOA!P9</f>
        <v>0</v>
      </c>
      <c r="AC9">
        <f t="shared" si="0"/>
        <v>13.120200849512813</v>
      </c>
      <c r="AD9">
        <f t="shared" si="1"/>
        <v>1347.2346355789093</v>
      </c>
      <c r="AE9">
        <f>'IDT-1'!F9</f>
        <v>0</v>
      </c>
      <c r="AF9" s="26"/>
      <c r="AG9">
        <f t="shared" si="2"/>
        <v>1347.2346355789093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11.022299449753838</v>
      </c>
      <c r="F10">
        <f>GT_Spot!T10</f>
        <v>0</v>
      </c>
      <c r="G10">
        <f>PPCL_NG!T10</f>
        <v>23.14</v>
      </c>
      <c r="H10">
        <f>PPCL_Spot!T10</f>
        <v>6.56</v>
      </c>
      <c r="I10">
        <f>Bawana_NG!T10</f>
        <v>57.802665436937971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647.43983955263775</v>
      </c>
      <c r="P10" s="77">
        <v>75.23</v>
      </c>
      <c r="Q10" s="77">
        <v>6.93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393.94000000000005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194.89000000000001</v>
      </c>
      <c r="AB10" s="117">
        <f>-STOA!P10</f>
        <v>0</v>
      </c>
      <c r="AC10">
        <f t="shared" si="0"/>
        <v>13.578968219340517</v>
      </c>
      <c r="AD10">
        <f t="shared" si="1"/>
        <v>1278.3758362199892</v>
      </c>
      <c r="AE10">
        <f>'IDT-1'!F10</f>
        <v>0</v>
      </c>
      <c r="AF10" s="26"/>
      <c r="AG10">
        <f t="shared" si="2"/>
        <v>1278.3758362199892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-125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11.022299449753838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57.802665436937971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647.84121555403692</v>
      </c>
      <c r="P11" s="77">
        <v>48.42</v>
      </c>
      <c r="Q11" s="77">
        <v>16.82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396.59000000000003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194.89000000000001</v>
      </c>
      <c r="AB11" s="117">
        <f>-STOA!P11</f>
        <v>0</v>
      </c>
      <c r="AC11">
        <f t="shared" si="0"/>
        <v>13.101799227265015</v>
      </c>
      <c r="AD11">
        <f t="shared" si="1"/>
        <v>1304.9843812134638</v>
      </c>
      <c r="AE11">
        <f>'IDT-1'!F11</f>
        <v>0</v>
      </c>
      <c r="AF11" s="26"/>
      <c r="AG11">
        <f t="shared" si="2"/>
        <v>1304.9843812134638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11.022299449753838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57.802665436937971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640.20212164455234</v>
      </c>
      <c r="P12" s="77">
        <v>29.05</v>
      </c>
      <c r="Q12" s="77">
        <v>16.82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396.47000000000008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194.89000000000001</v>
      </c>
      <c r="AB12" s="117">
        <f>-STOA!P12</f>
        <v>0</v>
      </c>
      <c r="AC12">
        <f t="shared" si="0"/>
        <v>13.218188301749365</v>
      </c>
      <c r="AD12">
        <f t="shared" si="1"/>
        <v>1237.7388982294951</v>
      </c>
      <c r="AE12">
        <f>'IDT-1'!F12</f>
        <v>0</v>
      </c>
      <c r="AF12" s="26"/>
      <c r="AG12">
        <f t="shared" si="2"/>
        <v>1237.7388982294951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11.022299449753838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57.802665436937971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636.91541648283169</v>
      </c>
      <c r="P13" s="77">
        <v>29.05</v>
      </c>
      <c r="Q13" s="77">
        <v>16.82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396.49000000000007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194.89000000000001</v>
      </c>
      <c r="AB13" s="117">
        <f>-STOA!P13</f>
        <v>0</v>
      </c>
      <c r="AC13">
        <f t="shared" si="0"/>
        <v>12.701144282605483</v>
      </c>
      <c r="AD13">
        <f t="shared" si="1"/>
        <v>1289.9892370869181</v>
      </c>
      <c r="AE13">
        <f>'IDT-1'!F13</f>
        <v>0</v>
      </c>
      <c r="AF13" s="26"/>
      <c r="AG13">
        <f t="shared" si="2"/>
        <v>1289.9892370869181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11.022299449753838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57.802665436937971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614.49004073548963</v>
      </c>
      <c r="P14" s="77">
        <v>29.05</v>
      </c>
      <c r="Q14" s="77">
        <v>16.82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396.44000000000005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194.89000000000001</v>
      </c>
      <c r="AB14" s="117">
        <f>-STOA!P14</f>
        <v>0</v>
      </c>
      <c r="AC14">
        <f t="shared" si="0"/>
        <v>12.680923526472776</v>
      </c>
      <c r="AD14">
        <f t="shared" si="1"/>
        <v>1247.5340820957088</v>
      </c>
      <c r="AE14">
        <f>'IDT-1'!F14</f>
        <v>0</v>
      </c>
      <c r="AF14" s="26"/>
      <c r="AG14">
        <f t="shared" si="2"/>
        <v>1247.5340820957088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-90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11.022299449753838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57.802665436937971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617.12431242045443</v>
      </c>
      <c r="P15" s="77">
        <v>29.05</v>
      </c>
      <c r="Q15" s="77">
        <v>16.82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376.69000000000005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194.89000000000001</v>
      </c>
      <c r="AB15" s="117">
        <f>-STOA!P15</f>
        <v>0</v>
      </c>
      <c r="AC15">
        <f t="shared" si="0"/>
        <v>12.352742566856563</v>
      </c>
      <c r="AD15">
        <f t="shared" si="1"/>
        <v>1250.7465347402899</v>
      </c>
      <c r="AE15">
        <f>'IDT-1'!F15</f>
        <v>0</v>
      </c>
      <c r="AF15" s="26"/>
      <c r="AG15">
        <f t="shared" si="2"/>
        <v>1250.7465347402899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11.022299449753838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57.802665436937971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618.10829265016184</v>
      </c>
      <c r="P16" s="77">
        <v>29.05</v>
      </c>
      <c r="Q16" s="77">
        <v>16.82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357.18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194.89000000000001</v>
      </c>
      <c r="AB16" s="117">
        <f>-STOA!P16</f>
        <v>0</v>
      </c>
      <c r="AC16">
        <f t="shared" si="0"/>
        <v>12.678010606598729</v>
      </c>
      <c r="AD16">
        <f t="shared" si="1"/>
        <v>1176.8952469302551</v>
      </c>
      <c r="AE16">
        <f>'IDT-1'!F16</f>
        <v>0</v>
      </c>
      <c r="AF16" s="26"/>
      <c r="AG16">
        <f t="shared" si="2"/>
        <v>1176.8952469302551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11.022299449753838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57.802665436937971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618.10832463925431</v>
      </c>
      <c r="P17" s="77">
        <v>29.05</v>
      </c>
      <c r="Q17" s="77">
        <v>16.82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347.45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194.89000000000001</v>
      </c>
      <c r="AB17" s="117">
        <f>-STOA!P17</f>
        <v>0</v>
      </c>
      <c r="AC17">
        <f t="shared" si="0"/>
        <v>12.23726178721493</v>
      </c>
      <c r="AD17">
        <f t="shared" si="1"/>
        <v>1207.6060277387312</v>
      </c>
      <c r="AE17">
        <f>'IDT-1'!F17</f>
        <v>0</v>
      </c>
      <c r="AF17" s="26"/>
      <c r="AG17">
        <f t="shared" si="2"/>
        <v>1207.6060277387312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11.022299449753838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57.802665436937971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618.10829265016184</v>
      </c>
      <c r="P18" s="77">
        <v>29.05</v>
      </c>
      <c r="Q18" s="77">
        <v>16.82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327.96999999999997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194.89000000000001</v>
      </c>
      <c r="AB18" s="117">
        <f>-STOA!P18</f>
        <v>0</v>
      </c>
      <c r="AC18">
        <f t="shared" si="0"/>
        <v>12.420962606598728</v>
      </c>
      <c r="AD18">
        <f t="shared" si="1"/>
        <v>1147.942294930255</v>
      </c>
      <c r="AE18">
        <f>'IDT-1'!F18</f>
        <v>0</v>
      </c>
      <c r="AF18" s="26"/>
      <c r="AG18">
        <f t="shared" si="2"/>
        <v>1147.942294930255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-125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11.022299449753838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57.802665436937971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618.10832463925431</v>
      </c>
      <c r="P19" s="77">
        <v>29.05</v>
      </c>
      <c r="Q19" s="77">
        <v>16.82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317.89000000000004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194.89000000000001</v>
      </c>
      <c r="AB19" s="117">
        <f>-STOA!P19</f>
        <v>0</v>
      </c>
      <c r="AC19">
        <f t="shared" si="0"/>
        <v>11.843961874382</v>
      </c>
      <c r="AD19">
        <f t="shared" si="1"/>
        <v>1193.4393276515641</v>
      </c>
      <c r="AE19">
        <f>'IDT-1'!F19</f>
        <v>0</v>
      </c>
      <c r="AF19" s="26"/>
      <c r="AG19">
        <f t="shared" si="2"/>
        <v>1193.4393276515641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11.022299449753838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57.802665436937971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617.12428043136185</v>
      </c>
      <c r="P20" s="77">
        <v>29.05</v>
      </c>
      <c r="Q20" s="77">
        <v>16.82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302.56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194.89000000000001</v>
      </c>
      <c r="AB20" s="117">
        <f>-STOA!P20</f>
        <v>0</v>
      </c>
      <c r="AC20">
        <f t="shared" si="0"/>
        <v>11.611617010130592</v>
      </c>
      <c r="AD20">
        <f t="shared" si="1"/>
        <v>1187.3576283079231</v>
      </c>
      <c r="AE20">
        <f>'IDT-1'!F20</f>
        <v>0</v>
      </c>
      <c r="AF20" s="26"/>
      <c r="AG20">
        <f t="shared" si="2"/>
        <v>1187.3576283079231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11.022299449753838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57.802665436937971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621.32338997462898</v>
      </c>
      <c r="P21" s="77">
        <v>29.05</v>
      </c>
      <c r="Q21" s="77">
        <v>16.82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288.84000000000003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194.89000000000001</v>
      </c>
      <c r="AB21" s="117">
        <f>-STOA!P21</f>
        <v>0</v>
      </c>
      <c r="AC21">
        <f t="shared" si="0"/>
        <v>11.527833174111343</v>
      </c>
      <c r="AD21">
        <f t="shared" si="1"/>
        <v>1177.9205216872097</v>
      </c>
      <c r="AE21">
        <f>'IDT-1'!F21</f>
        <v>0</v>
      </c>
      <c r="AF21" s="26"/>
      <c r="AG21">
        <f t="shared" si="2"/>
        <v>1177.9205216872097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11.022299449753838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57.802665436937971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619.28372420232552</v>
      </c>
      <c r="P22" s="77">
        <v>29.05</v>
      </c>
      <c r="Q22" s="77">
        <v>16.82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274.66999999999996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194.89000000000001</v>
      </c>
      <c r="AB22" s="117">
        <f>-STOA!P22</f>
        <v>0</v>
      </c>
      <c r="AC22">
        <f t="shared" si="0"/>
        <v>11.784703853813861</v>
      </c>
      <c r="AD22">
        <f t="shared" si="1"/>
        <v>1116.4539852352034</v>
      </c>
      <c r="AE22">
        <f>'IDT-1'!F22</f>
        <v>0</v>
      </c>
      <c r="AF22" s="26"/>
      <c r="AG22">
        <f t="shared" si="2"/>
        <v>1116.4539852352034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11.018570624648284</v>
      </c>
      <c r="F23">
        <f>GT_Spot!T23</f>
        <v>0</v>
      </c>
      <c r="G23">
        <f>PPCL_NG!T23</f>
        <v>23.14</v>
      </c>
      <c r="H23">
        <f>PPCL_Spot!T23</f>
        <v>6.56</v>
      </c>
      <c r="I23">
        <f>Bawana_NG!T23</f>
        <v>56.292653811701477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620.0350089157613</v>
      </c>
      <c r="P23" s="77">
        <v>29.05</v>
      </c>
      <c r="Q23" s="77">
        <v>6.78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274.90999999999991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194.89000000000001</v>
      </c>
      <c r="AB23" s="117">
        <f>-STOA!P23</f>
        <v>0</v>
      </c>
      <c r="AC23">
        <f t="shared" si="0"/>
        <v>11.11467595438639</v>
      </c>
      <c r="AD23">
        <f t="shared" si="1"/>
        <v>1171.5615573977245</v>
      </c>
      <c r="AE23">
        <f>'IDT-1'!F23</f>
        <v>0</v>
      </c>
      <c r="AF23" s="26"/>
      <c r="AG23">
        <f t="shared" si="2"/>
        <v>1171.5615573977245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11.018570624648284</v>
      </c>
      <c r="F24">
        <f>GT_Spot!T24</f>
        <v>0</v>
      </c>
      <c r="G24">
        <f>PPCL_NG!T24</f>
        <v>23.14</v>
      </c>
      <c r="H24">
        <f>PPCL_Spot!T24</f>
        <v>6.56</v>
      </c>
      <c r="I24">
        <f>Bawana_NG!T24</f>
        <v>56.292653811701477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620.41319168306882</v>
      </c>
      <c r="P24" s="77">
        <v>29.05</v>
      </c>
      <c r="Q24" s="77">
        <v>6.78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260.86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194.89000000000001</v>
      </c>
      <c r="AB24" s="117">
        <f>-STOA!P24</f>
        <v>0</v>
      </c>
      <c r="AC24">
        <f t="shared" si="0"/>
        <v>11.171926513182601</v>
      </c>
      <c r="AD24">
        <f t="shared" si="1"/>
        <v>1137.8324896062359</v>
      </c>
      <c r="AE24">
        <f>'IDT-1'!F24</f>
        <v>0</v>
      </c>
      <c r="AF24" s="26"/>
      <c r="AG24">
        <f t="shared" si="2"/>
        <v>1137.8324896062359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11.018570624648284</v>
      </c>
      <c r="F25">
        <f>GT_Spot!T25</f>
        <v>0</v>
      </c>
      <c r="G25">
        <f>PPCL_NG!T25</f>
        <v>23.14</v>
      </c>
      <c r="H25">
        <f>PPCL_Spot!T25</f>
        <v>6.56</v>
      </c>
      <c r="I25">
        <f>Bawana_NG!T25</f>
        <v>56.292653811701477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618.84317616116653</v>
      </c>
      <c r="P25" s="77">
        <v>29.05</v>
      </c>
      <c r="Q25" s="77">
        <v>6.78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255.86999999999998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194.89000000000001</v>
      </c>
      <c r="AB25" s="117">
        <f>-STOA!P25</f>
        <v>0</v>
      </c>
      <c r="AC25">
        <f t="shared" si="0"/>
        <v>11.025417101367909</v>
      </c>
      <c r="AD25">
        <f t="shared" si="1"/>
        <v>1141.4189834961483</v>
      </c>
      <c r="AE25">
        <f>'IDT-1'!F25</f>
        <v>0</v>
      </c>
      <c r="AF25" s="26"/>
      <c r="AG25">
        <f t="shared" si="2"/>
        <v>1141.4189834961483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11.018570624648284</v>
      </c>
      <c r="F26">
        <f>GT_Spot!T26</f>
        <v>0</v>
      </c>
      <c r="G26">
        <f>PPCL_NG!T26</f>
        <v>23.14</v>
      </c>
      <c r="H26">
        <f>PPCL_Spot!T26</f>
        <v>6.56</v>
      </c>
      <c r="I26">
        <f>Bawana_NG!T26</f>
        <v>56.292653811701477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618.84317616116653</v>
      </c>
      <c r="P26" s="77">
        <v>29.05</v>
      </c>
      <c r="Q26" s="77">
        <v>6.78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255.87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194.89000000000001</v>
      </c>
      <c r="AB26" s="117">
        <f>-STOA!P26</f>
        <v>0</v>
      </c>
      <c r="AC26">
        <f t="shared" si="0"/>
        <v>11.558104752699629</v>
      </c>
      <c r="AD26">
        <f t="shared" si="1"/>
        <v>1080.8862958448167</v>
      </c>
      <c r="AE26">
        <f>'IDT-1'!F26</f>
        <v>0</v>
      </c>
      <c r="AF26" s="26"/>
      <c r="AG26">
        <f t="shared" si="2"/>
        <v>1080.8862958448167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11.018570624648284</v>
      </c>
      <c r="F27">
        <f>GT_Spot!T27</f>
        <v>0</v>
      </c>
      <c r="G27">
        <f>PPCL_NG!T27</f>
        <v>23.14</v>
      </c>
      <c r="H27">
        <f>PPCL_Spot!T27</f>
        <v>6.56</v>
      </c>
      <c r="I27">
        <f>Bawana_NG!T27</f>
        <v>57.802665436937971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620.75455494706068</v>
      </c>
      <c r="P27" s="77">
        <v>29.05</v>
      </c>
      <c r="Q27" s="77">
        <v>6.11</v>
      </c>
      <c r="R27" s="80">
        <v>6.1074552269887556</v>
      </c>
      <c r="S27" s="80">
        <v>0</v>
      </c>
      <c r="T27" s="78">
        <f>SUMPRODUCT(LTA!F27:AJ27,LTA!F$101:AJ$101,LTA!F$105:AJ$105)</f>
        <v>0.44999999999999996</v>
      </c>
      <c r="U27" s="78">
        <f>SUMPRODUCT(LTA!F27:AJ27,LTA!F$102:AJ$102,LTA!F$105:AJ$105)</f>
        <v>256.14999999999998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194.89000000000001</v>
      </c>
      <c r="AB27" s="117">
        <f>-STOA!P27</f>
        <v>0</v>
      </c>
      <c r="AC27">
        <f t="shared" si="0"/>
        <v>11.10979894298336</v>
      </c>
      <c r="AD27">
        <f t="shared" si="1"/>
        <v>1150.9234472926523</v>
      </c>
      <c r="AE27">
        <f>'IDT-1'!F27</f>
        <v>0</v>
      </c>
      <c r="AF27" s="26"/>
      <c r="AG27">
        <f t="shared" si="2"/>
        <v>1150.9234472926523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11.018570624648284</v>
      </c>
      <c r="F28">
        <f>GT_Spot!T28</f>
        <v>0</v>
      </c>
      <c r="G28">
        <f>PPCL_NG!T28</f>
        <v>23.14</v>
      </c>
      <c r="H28">
        <f>PPCL_Spot!T28</f>
        <v>6.56</v>
      </c>
      <c r="I28">
        <f>Bawana_NG!T28</f>
        <v>57.802665436937971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621.1344329739569</v>
      </c>
      <c r="P28" s="77">
        <v>29.05</v>
      </c>
      <c r="Q28" s="77">
        <v>6.11</v>
      </c>
      <c r="R28" s="80">
        <v>12.87</v>
      </c>
      <c r="S28" s="80">
        <v>0</v>
      </c>
      <c r="T28" s="78">
        <f>SUMPRODUCT(LTA!F28:AJ28,LTA!F$101:AJ$101,LTA!F$105:AJ$105)</f>
        <v>1.9</v>
      </c>
      <c r="U28" s="78">
        <f>SUMPRODUCT(LTA!F28:AJ28,LTA!F$102:AJ$102,LTA!F$105:AJ$105)</f>
        <v>257.52999999999997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194.89000000000001</v>
      </c>
      <c r="AB28" s="117">
        <f>-STOA!P28</f>
        <v>0</v>
      </c>
      <c r="AC28">
        <f t="shared" si="0"/>
        <v>11.197556263622547</v>
      </c>
      <c r="AD28">
        <f t="shared" si="1"/>
        <v>1160.8081127719206</v>
      </c>
      <c r="AE28">
        <f>'IDT-1'!F28</f>
        <v>0</v>
      </c>
      <c r="AF28" s="26"/>
      <c r="AG28">
        <f t="shared" si="2"/>
        <v>1160.8081127719206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11.018570624648284</v>
      </c>
      <c r="F29">
        <f>GT_Spot!T29</f>
        <v>0</v>
      </c>
      <c r="G29">
        <f>PPCL_NG!T29</f>
        <v>23.14</v>
      </c>
      <c r="H29">
        <f>PPCL_Spot!T29</f>
        <v>6.56</v>
      </c>
      <c r="I29">
        <f>Bawana_NG!T29</f>
        <v>57.802665436937971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621.13304297807576</v>
      </c>
      <c r="P29" s="77">
        <v>29.05</v>
      </c>
      <c r="Q29" s="77">
        <v>6.78</v>
      </c>
      <c r="R29" s="80">
        <v>19.2</v>
      </c>
      <c r="S29" s="80">
        <v>0</v>
      </c>
      <c r="T29" s="78">
        <f>SUMPRODUCT(LTA!F29:AJ29,LTA!F$101:AJ$101,LTA!F$105:AJ$105)</f>
        <v>4.3099999999999996</v>
      </c>
      <c r="U29" s="78">
        <f>SUMPRODUCT(LTA!F29:AJ29,LTA!F$102:AJ$102,LTA!F$105:AJ$105)</f>
        <v>263.11999999999995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194.89000000000001</v>
      </c>
      <c r="AB29" s="117">
        <f>-STOA!P29</f>
        <v>0</v>
      </c>
      <c r="AC29">
        <f t="shared" si="0"/>
        <v>11.285153394047816</v>
      </c>
      <c r="AD29">
        <f t="shared" si="1"/>
        <v>1180.7191256456142</v>
      </c>
      <c r="AE29">
        <f>'IDT-1'!F29</f>
        <v>0</v>
      </c>
      <c r="AF29" s="26"/>
      <c r="AG29">
        <f t="shared" si="2"/>
        <v>1180.7191256456142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11.018570624648284</v>
      </c>
      <c r="F30">
        <f>GT_Spot!T30</f>
        <v>0</v>
      </c>
      <c r="G30">
        <f>PPCL_NG!T30</f>
        <v>23.14</v>
      </c>
      <c r="H30">
        <f>PPCL_Spot!T30</f>
        <v>6.56</v>
      </c>
      <c r="I30">
        <f>Bawana_NG!T30</f>
        <v>57.802665436937971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621.13301098898319</v>
      </c>
      <c r="P30" s="77">
        <v>29.05</v>
      </c>
      <c r="Q30" s="77">
        <v>6.78</v>
      </c>
      <c r="R30" s="80">
        <v>19.2</v>
      </c>
      <c r="S30" s="80">
        <v>0</v>
      </c>
      <c r="T30" s="78">
        <f>SUMPRODUCT(LTA!F30:AJ30,LTA!F$101:AJ$101,LTA!F$105:AJ$105)</f>
        <v>8.42</v>
      </c>
      <c r="U30" s="78">
        <f>SUMPRODUCT(LTA!F30:AJ30,LTA!F$102:AJ$102,LTA!F$105:AJ$105)</f>
        <v>265.43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</v>
      </c>
      <c r="AA30" s="117">
        <f>STOA!J30</f>
        <v>194.89000000000001</v>
      </c>
      <c r="AB30" s="117">
        <f>-STOA!P30</f>
        <v>0</v>
      </c>
      <c r="AC30">
        <f t="shared" si="0"/>
        <v>11.980874294141865</v>
      </c>
      <c r="AD30">
        <f t="shared" si="1"/>
        <v>1114.4433727564276</v>
      </c>
      <c r="AE30">
        <f>'IDT-1'!F30</f>
        <v>0</v>
      </c>
      <c r="AF30" s="26"/>
      <c r="AG30">
        <f t="shared" si="2"/>
        <v>1114.4433727564276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11.018570624648284</v>
      </c>
      <c r="F31">
        <f>GT_Spot!T31</f>
        <v>0</v>
      </c>
      <c r="G31">
        <f>PPCL_NG!T31</f>
        <v>23.14</v>
      </c>
      <c r="H31">
        <f>PPCL_Spot!T31</f>
        <v>6.06</v>
      </c>
      <c r="I31">
        <f>Bawana_NG!T31</f>
        <v>57.802665436937971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619.52018440847576</v>
      </c>
      <c r="P31" s="77">
        <v>29.05</v>
      </c>
      <c r="Q31" s="77">
        <v>6.78</v>
      </c>
      <c r="R31" s="80">
        <v>19.2</v>
      </c>
      <c r="S31" s="80">
        <v>0</v>
      </c>
      <c r="T31" s="78">
        <f>SUMPRODUCT(LTA!F31:AJ31,LTA!F$101:AJ$101,LTA!F$105:AJ$105)</f>
        <v>13.9</v>
      </c>
      <c r="U31" s="78">
        <f>SUMPRODUCT(LTA!F31:AJ31,LTA!F$102:AJ$102,LTA!F$105:AJ$105)</f>
        <v>267.45999999999998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-19</v>
      </c>
      <c r="AA31" s="117">
        <f>STOA!J31</f>
        <v>194.89000000000001</v>
      </c>
      <c r="AB31" s="117">
        <f>-STOA!P31</f>
        <v>0</v>
      </c>
      <c r="AC31">
        <f t="shared" si="0"/>
        <v>11.602219299168024</v>
      </c>
      <c r="AD31">
        <f t="shared" si="1"/>
        <v>1168.2192011708942</v>
      </c>
      <c r="AE31">
        <f>'IDT-1'!F31</f>
        <v>0</v>
      </c>
      <c r="AF31" s="26"/>
      <c r="AG31">
        <f t="shared" si="2"/>
        <v>1168.2192011708942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11.018570624648284</v>
      </c>
      <c r="F32">
        <f>GT_Spot!T32</f>
        <v>0</v>
      </c>
      <c r="G32">
        <f>PPCL_NG!T32</f>
        <v>23.14</v>
      </c>
      <c r="H32">
        <f>PPCL_Spot!T32</f>
        <v>6.09</v>
      </c>
      <c r="I32">
        <f>Bawana_NG!T32</f>
        <v>57.802665436937971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619.52015241938329</v>
      </c>
      <c r="P32" s="77">
        <v>29.05</v>
      </c>
      <c r="Q32" s="77">
        <v>6.78</v>
      </c>
      <c r="R32" s="80">
        <v>19.2</v>
      </c>
      <c r="S32" s="80">
        <v>0</v>
      </c>
      <c r="T32" s="78">
        <f>SUMPRODUCT(LTA!F32:AJ32,LTA!F$101:AJ$101,LTA!F$105:AJ$105)</f>
        <v>22.3</v>
      </c>
      <c r="U32" s="78">
        <f>SUMPRODUCT(LTA!F32:AJ32,LTA!F$102:AJ$102,LTA!F$105:AJ$105)</f>
        <v>269.15999999999997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-39</v>
      </c>
      <c r="AA32" s="117">
        <f>STOA!J32</f>
        <v>194.89000000000001</v>
      </c>
      <c r="AB32" s="117">
        <f>-STOA!P32</f>
        <v>0</v>
      </c>
      <c r="AC32">
        <f t="shared" si="0"/>
        <v>11.868925568107917</v>
      </c>
      <c r="AD32">
        <f t="shared" si="1"/>
        <v>1158.0824629128617</v>
      </c>
      <c r="AE32">
        <f>'IDT-1'!F32</f>
        <v>0</v>
      </c>
      <c r="AF32" s="26"/>
      <c r="AG32">
        <f t="shared" si="2"/>
        <v>1158.0824629128617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11.018570624648284</v>
      </c>
      <c r="F33">
        <f>GT_Spot!T33</f>
        <v>0</v>
      </c>
      <c r="G33">
        <f>PPCL_NG!T33</f>
        <v>23.14</v>
      </c>
      <c r="H33">
        <f>PPCL_Spot!T33</f>
        <v>6.09</v>
      </c>
      <c r="I33">
        <f>Bawana_NG!T33</f>
        <v>57.802665436937971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619.88480958851528</v>
      </c>
      <c r="P33" s="77">
        <v>29.05</v>
      </c>
      <c r="Q33" s="77">
        <v>6.78</v>
      </c>
      <c r="R33" s="80">
        <v>19.2</v>
      </c>
      <c r="S33" s="80">
        <v>0</v>
      </c>
      <c r="T33" s="78">
        <f>SUMPRODUCT(LTA!F33:AJ33,LTA!F$101:AJ$101,LTA!F$105:AJ$105)</f>
        <v>29.580000000000002</v>
      </c>
      <c r="U33" s="78">
        <f>SUMPRODUCT(LTA!F33:AJ33,LTA!F$102:AJ$102,LTA!F$105:AJ$105)</f>
        <v>273.7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-56</v>
      </c>
      <c r="AA33" s="117">
        <f>STOA!J33</f>
        <v>194.89000000000001</v>
      </c>
      <c r="AB33" s="117">
        <f>-STOA!P33</f>
        <v>0</v>
      </c>
      <c r="AC33">
        <f t="shared" si="0"/>
        <v>12.748547645627271</v>
      </c>
      <c r="AD33">
        <f t="shared" si="1"/>
        <v>1082.3874980044743</v>
      </c>
      <c r="AE33">
        <f>'IDT-1'!F33</f>
        <v>0</v>
      </c>
      <c r="AF33" s="26"/>
      <c r="AG33">
        <f t="shared" si="2"/>
        <v>1082.3874980044743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11.022299449753838</v>
      </c>
      <c r="F34">
        <f>GT_Spot!T34</f>
        <v>0</v>
      </c>
      <c r="G34">
        <f>PPCL_NG!T34</f>
        <v>23.14</v>
      </c>
      <c r="H34">
        <f>PPCL_Spot!T34</f>
        <v>6.09</v>
      </c>
      <c r="I34">
        <f>Bawana_NG!T34</f>
        <v>57.802665436937971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622.88999054687406</v>
      </c>
      <c r="P34" s="77">
        <v>29.05</v>
      </c>
      <c r="Q34" s="77">
        <v>6.78</v>
      </c>
      <c r="R34" s="80">
        <v>19.2</v>
      </c>
      <c r="S34" s="80">
        <v>0</v>
      </c>
      <c r="T34" s="78">
        <f>SUMPRODUCT(LTA!F34:AJ34,LTA!F$101:AJ$101,LTA!F$105:AJ$105)</f>
        <v>40.300000000000004</v>
      </c>
      <c r="U34" s="78">
        <f>SUMPRODUCT(LTA!F34:AJ34,LTA!F$102:AJ$102,LTA!F$105:AJ$105)</f>
        <v>274.89999999999998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-65</v>
      </c>
      <c r="AA34" s="117">
        <f>STOA!J34</f>
        <v>194.89000000000001</v>
      </c>
      <c r="AB34" s="117">
        <f>-STOA!P34</f>
        <v>0</v>
      </c>
      <c r="AC34">
        <f t="shared" si="0"/>
        <v>12.471528185700771</v>
      </c>
      <c r="AD34">
        <f t="shared" si="1"/>
        <v>1143.5934272478651</v>
      </c>
      <c r="AE34">
        <f>'IDT-1'!F34</f>
        <v>0</v>
      </c>
      <c r="AF34" s="26"/>
      <c r="AG34">
        <f t="shared" si="2"/>
        <v>1143.5934272478651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11.022299449753838</v>
      </c>
      <c r="F35">
        <f>GT_Spot!T35</f>
        <v>0</v>
      </c>
      <c r="G35">
        <f>PPCL_NG!T35</f>
        <v>23.14</v>
      </c>
      <c r="H35">
        <f>PPCL_Spot!T35</f>
        <v>6.09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627.0222963192341</v>
      </c>
      <c r="P35" s="77">
        <v>29.05</v>
      </c>
      <c r="Q35" s="77">
        <v>6.78</v>
      </c>
      <c r="R35" s="80">
        <v>19.2</v>
      </c>
      <c r="S35" s="80">
        <v>0</v>
      </c>
      <c r="T35" s="78">
        <f>SUMPRODUCT(LTA!F35:AJ35,LTA!F$101:AJ$101,LTA!F$105:AJ$105)</f>
        <v>47.89</v>
      </c>
      <c r="U35" s="78">
        <f>SUMPRODUCT(LTA!F35:AJ35,LTA!F$102:AJ$102,LTA!F$105:AJ$105)</f>
        <v>273.07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194.89000000000001</v>
      </c>
      <c r="AB35" s="117">
        <f>-STOA!P35</f>
        <v>0</v>
      </c>
      <c r="AC35">
        <f t="shared" si="0"/>
        <v>13.22444004066219</v>
      </c>
      <c r="AD35">
        <f t="shared" si="1"/>
        <v>1077.7328211652639</v>
      </c>
      <c r="AE35">
        <f>'IDT-1'!F35</f>
        <v>0</v>
      </c>
      <c r="AF35" s="26"/>
      <c r="AG35">
        <f t="shared" si="2"/>
        <v>1077.7328211652639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11.022299449753838</v>
      </c>
      <c r="F36">
        <f>GT_Spot!T36</f>
        <v>0</v>
      </c>
      <c r="G36">
        <f>PPCL_NG!T36</f>
        <v>23.14</v>
      </c>
      <c r="H36">
        <f>PPCL_Spot!T36</f>
        <v>6.09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626.97233497943432</v>
      </c>
      <c r="P36" s="77">
        <v>29.05</v>
      </c>
      <c r="Q36" s="77">
        <v>6.78</v>
      </c>
      <c r="R36" s="80">
        <v>19.2</v>
      </c>
      <c r="S36" s="80">
        <v>0</v>
      </c>
      <c r="T36" s="78">
        <f>SUMPRODUCT(LTA!F36:AJ36,LTA!F$101:AJ$101,LTA!F$105:AJ$105)</f>
        <v>55.69</v>
      </c>
      <c r="U36" s="78">
        <f>SUMPRODUCT(LTA!F36:AJ36,LTA!F$102:AJ$102,LTA!F$105:AJ$105)</f>
        <v>274.33999999999997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194.89000000000001</v>
      </c>
      <c r="AB36" s="117">
        <f>-STOA!P36</f>
        <v>0</v>
      </c>
      <c r="AC36">
        <f t="shared" si="0"/>
        <v>13.30381638087195</v>
      </c>
      <c r="AD36">
        <f t="shared" si="1"/>
        <v>1086.6734834852541</v>
      </c>
      <c r="AE36">
        <f>'IDT-1'!F36</f>
        <v>0</v>
      </c>
      <c r="AF36" s="26"/>
      <c r="AG36">
        <f t="shared" si="2"/>
        <v>1086.6734834852541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11.022299449753838</v>
      </c>
      <c r="F37">
        <f>GT_Spot!T37</f>
        <v>0</v>
      </c>
      <c r="G37">
        <f>PPCL_NG!T37</f>
        <v>23.14</v>
      </c>
      <c r="H37">
        <f>PPCL_Spot!T37</f>
        <v>6.06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626.56213809944279</v>
      </c>
      <c r="P37" s="77">
        <v>29.05</v>
      </c>
      <c r="Q37" s="77">
        <v>6.78</v>
      </c>
      <c r="R37" s="80">
        <v>19.2</v>
      </c>
      <c r="S37" s="80">
        <v>0</v>
      </c>
      <c r="T37" s="78">
        <f>SUMPRODUCT(LTA!F37:AJ37,LTA!F$101:AJ$101,LTA!F$105:AJ$105)</f>
        <v>69.8</v>
      </c>
      <c r="U37" s="78">
        <f>SUMPRODUCT(LTA!F37:AJ37,LTA!F$102:AJ$102,LTA!F$105:AJ$105)</f>
        <v>276.07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194.89000000000001</v>
      </c>
      <c r="AB37" s="117">
        <f>-STOA!P37</f>
        <v>0</v>
      </c>
      <c r="AC37">
        <f t="shared" si="0"/>
        <v>13.306162735495095</v>
      </c>
      <c r="AD37">
        <f t="shared" si="1"/>
        <v>1117.0709402506395</v>
      </c>
      <c r="AE37">
        <f>'IDT-1'!F37</f>
        <v>0</v>
      </c>
      <c r="AF37" s="26"/>
      <c r="AG37">
        <f t="shared" si="2"/>
        <v>1117.0709402506395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11.022299449753838</v>
      </c>
      <c r="F38">
        <f>GT_Spot!T38</f>
        <v>0</v>
      </c>
      <c r="G38">
        <f>PPCL_NG!T38</f>
        <v>23.14</v>
      </c>
      <c r="H38">
        <f>PPCL_Spot!T38</f>
        <v>6.36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626.20128745526733</v>
      </c>
      <c r="P38" s="77">
        <v>29.05</v>
      </c>
      <c r="Q38" s="77">
        <v>6.78</v>
      </c>
      <c r="R38" s="80">
        <v>19.2</v>
      </c>
      <c r="S38" s="80">
        <v>0</v>
      </c>
      <c r="T38" s="78">
        <f>SUMPRODUCT(LTA!F38:AJ38,LTA!F$101:AJ$101,LTA!F$105:AJ$105)</f>
        <v>77.22</v>
      </c>
      <c r="U38" s="78">
        <f>SUMPRODUCT(LTA!F38:AJ38,LTA!F$102:AJ$102,LTA!F$105:AJ$105)</f>
        <v>277.68999999999994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194.89000000000001</v>
      </c>
      <c r="AB38" s="117">
        <f>-STOA!P38</f>
        <v>0</v>
      </c>
      <c r="AC38">
        <f t="shared" si="0"/>
        <v>13.385179249826352</v>
      </c>
      <c r="AD38">
        <f t="shared" si="1"/>
        <v>1125.9710730921331</v>
      </c>
      <c r="AE38">
        <f>'IDT-1'!F38</f>
        <v>0</v>
      </c>
      <c r="AF38" s="26"/>
      <c r="AG38">
        <f t="shared" si="2"/>
        <v>1125.9710730921331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-190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10.924545183417834</v>
      </c>
      <c r="F39">
        <f>GT_Spot!T39</f>
        <v>0</v>
      </c>
      <c r="G39">
        <f>PPCL_NG!T39</f>
        <v>23.14</v>
      </c>
      <c r="H39">
        <f>PPCL_Spot!T39</f>
        <v>6.36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627.43889750673816</v>
      </c>
      <c r="P39" s="77">
        <v>29.05</v>
      </c>
      <c r="Q39" s="77">
        <v>6.78</v>
      </c>
      <c r="R39" s="80">
        <v>19.2</v>
      </c>
      <c r="S39" s="80">
        <v>0</v>
      </c>
      <c r="T39" s="78">
        <f>SUMPRODUCT(LTA!F39:AJ39,LTA!F$101:AJ$101,LTA!F$105:AJ$105)</f>
        <v>84.63</v>
      </c>
      <c r="U39" s="78">
        <f>SUMPRODUCT(LTA!F39:AJ39,LTA!F$102:AJ$102,LTA!F$105:AJ$105)</f>
        <v>281.25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194.89000000000001</v>
      </c>
      <c r="AB39" s="117">
        <f>-STOA!P39</f>
        <v>0</v>
      </c>
      <c r="AC39">
        <f t="shared" si="0"/>
        <v>12.737105141348936</v>
      </c>
      <c r="AD39">
        <f t="shared" si="1"/>
        <v>1223.729002985745</v>
      </c>
      <c r="AE39">
        <f>'IDT-1'!F39</f>
        <v>0</v>
      </c>
      <c r="AF39" s="26"/>
      <c r="AG39">
        <f t="shared" si="2"/>
        <v>1223.729002985745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10.924545183417834</v>
      </c>
      <c r="F40">
        <f>GT_Spot!T40</f>
        <v>0</v>
      </c>
      <c r="G40">
        <f>PPCL_NG!T40</f>
        <v>23.14</v>
      </c>
      <c r="H40">
        <f>PPCL_Spot!T40</f>
        <v>6.36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627.43886531461169</v>
      </c>
      <c r="P40" s="77">
        <v>29.05</v>
      </c>
      <c r="Q40" s="77">
        <v>6.78</v>
      </c>
      <c r="R40" s="80">
        <v>19.2</v>
      </c>
      <c r="S40" s="80">
        <v>0</v>
      </c>
      <c r="T40" s="78">
        <f>SUMPRODUCT(LTA!F40:AJ40,LTA!F$101:AJ$101,LTA!F$105:AJ$105)</f>
        <v>92.52000000000001</v>
      </c>
      <c r="U40" s="78">
        <f>SUMPRODUCT(LTA!F40:AJ40,LTA!F$102:AJ$102,LTA!F$105:AJ$105)</f>
        <v>298.25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194.89000000000001</v>
      </c>
      <c r="AB40" s="117">
        <f>-STOA!P40</f>
        <v>0</v>
      </c>
      <c r="AC40">
        <f t="shared" si="0"/>
        <v>13.044918133280177</v>
      </c>
      <c r="AD40">
        <f t="shared" si="1"/>
        <v>1238.3111578016874</v>
      </c>
      <c r="AE40">
        <f>'IDT-1'!F40</f>
        <v>0</v>
      </c>
      <c r="AF40" s="26"/>
      <c r="AG40">
        <f t="shared" si="2"/>
        <v>1238.3111578016874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-115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10.924545183417834</v>
      </c>
      <c r="F41">
        <f>GT_Spot!T41</f>
        <v>0</v>
      </c>
      <c r="G41">
        <f>PPCL_NG!T41</f>
        <v>23.14</v>
      </c>
      <c r="H41">
        <f>PPCL_Spot!T41</f>
        <v>6.36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629.615347359216</v>
      </c>
      <c r="P41" s="77">
        <v>29.05</v>
      </c>
      <c r="Q41" s="77">
        <v>6.78</v>
      </c>
      <c r="R41" s="80">
        <v>19.2</v>
      </c>
      <c r="S41" s="80">
        <v>0</v>
      </c>
      <c r="T41" s="78">
        <f>SUMPRODUCT(LTA!F41:AJ41,LTA!F$101:AJ$101,LTA!F$105:AJ$105)</f>
        <v>99.82</v>
      </c>
      <c r="U41" s="78">
        <f>SUMPRODUCT(LTA!F41:AJ41,LTA!F$102:AJ$102,LTA!F$105:AJ$105)</f>
        <v>343.94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194.89000000000001</v>
      </c>
      <c r="AB41" s="117">
        <f>-STOA!P41</f>
        <v>0</v>
      </c>
      <c r="AC41">
        <f t="shared" si="0"/>
        <v>12.598179785442186</v>
      </c>
      <c r="AD41">
        <f t="shared" si="1"/>
        <v>1398.9243781941298</v>
      </c>
      <c r="AE41">
        <f>'IDT-1'!F41</f>
        <v>0</v>
      </c>
      <c r="AF41" s="26"/>
      <c r="AG41">
        <f t="shared" si="2"/>
        <v>1398.9243781941298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10.924545183417834</v>
      </c>
      <c r="F42">
        <f>GT_Spot!T42</f>
        <v>0</v>
      </c>
      <c r="G42">
        <f>PPCL_NG!T42</f>
        <v>23.14</v>
      </c>
      <c r="H42">
        <f>PPCL_Spot!T42</f>
        <v>6.36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629.61531545788989</v>
      </c>
      <c r="P42" s="77">
        <v>29.05</v>
      </c>
      <c r="Q42" s="77">
        <v>6.78</v>
      </c>
      <c r="R42" s="80">
        <v>19.2</v>
      </c>
      <c r="S42" s="80">
        <v>0</v>
      </c>
      <c r="T42" s="78">
        <f>SUMPRODUCT(LTA!F42:AJ42,LTA!F$101:AJ$101,LTA!F$105:AJ$105)</f>
        <v>107.08</v>
      </c>
      <c r="U42" s="78">
        <f>SUMPRODUCT(LTA!F42:AJ42,LTA!F$102:AJ$102,LTA!F$105:AJ$105)</f>
        <v>393.98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194.89000000000001</v>
      </c>
      <c r="AB42" s="117">
        <f>-STOA!P42</f>
        <v>0</v>
      </c>
      <c r="AC42">
        <f t="shared" si="0"/>
        <v>13.723888431264189</v>
      </c>
      <c r="AD42">
        <f t="shared" si="1"/>
        <v>1385.0986376469816</v>
      </c>
      <c r="AE42">
        <f>'IDT-1'!F42</f>
        <v>0</v>
      </c>
      <c r="AF42" s="26"/>
      <c r="AG42">
        <f t="shared" si="2"/>
        <v>1385.0986376469816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10.924545183417834</v>
      </c>
      <c r="F43">
        <f>GT_Spot!T43</f>
        <v>0</v>
      </c>
      <c r="G43">
        <f>PPCL_NG!T43</f>
        <v>23.14</v>
      </c>
      <c r="H43">
        <f>PPCL_Spot!T43</f>
        <v>6.06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654.58415713901115</v>
      </c>
      <c r="P43" s="77">
        <v>29.05</v>
      </c>
      <c r="Q43" s="77">
        <v>6.78</v>
      </c>
      <c r="R43" s="80">
        <v>19.2</v>
      </c>
      <c r="S43" s="80">
        <v>0</v>
      </c>
      <c r="T43" s="78">
        <f>SUMPRODUCT(LTA!F43:AJ43,LTA!F$101:AJ$101,LTA!F$105:AJ$105)</f>
        <v>109.67</v>
      </c>
      <c r="U43" s="78">
        <f>SUMPRODUCT(LTA!F43:AJ43,LTA!F$102:AJ$102,LTA!F$105:AJ$105)</f>
        <v>409.87000000000006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194.89000000000001</v>
      </c>
      <c r="AB43" s="117">
        <f>-STOA!P43</f>
        <v>0</v>
      </c>
      <c r="AC43">
        <f t="shared" si="0"/>
        <v>13.482129311504384</v>
      </c>
      <c r="AD43">
        <f t="shared" si="1"/>
        <v>1498.4892384478626</v>
      </c>
      <c r="AE43">
        <f>'IDT-1'!F43</f>
        <v>0</v>
      </c>
      <c r="AF43" s="26"/>
      <c r="AG43">
        <f t="shared" si="2"/>
        <v>1498.4892384478626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10.924545183417834</v>
      </c>
      <c r="F44">
        <f>GT_Spot!T44</f>
        <v>0</v>
      </c>
      <c r="G44">
        <f>PPCL_NG!T44</f>
        <v>23.14</v>
      </c>
      <c r="H44">
        <f>PPCL_Spot!T44</f>
        <v>6.09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668.20138567442098</v>
      </c>
      <c r="P44" s="77">
        <v>38.737226716300384</v>
      </c>
      <c r="Q44" s="77">
        <v>6.78</v>
      </c>
      <c r="R44" s="80">
        <v>19.2</v>
      </c>
      <c r="S44" s="80">
        <v>0</v>
      </c>
      <c r="T44" s="78">
        <f>SUMPRODUCT(LTA!F44:AJ44,LTA!F$101:AJ$101,LTA!F$105:AJ$105)</f>
        <v>110.22</v>
      </c>
      <c r="U44" s="78">
        <f>SUMPRODUCT(LTA!F44:AJ44,LTA!F$102:AJ$102,LTA!F$105:AJ$105)</f>
        <v>410.16000000000008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194.89000000000001</v>
      </c>
      <c r="AB44" s="117">
        <f>-STOA!P44</f>
        <v>0</v>
      </c>
      <c r="AC44">
        <f t="shared" si="0"/>
        <v>13.87242706816334</v>
      </c>
      <c r="AD44">
        <f t="shared" si="1"/>
        <v>1502.273395942914</v>
      </c>
      <c r="AE44">
        <f>'IDT-1'!F44</f>
        <v>0</v>
      </c>
      <c r="AF44" s="26"/>
      <c r="AG44">
        <f t="shared" si="2"/>
        <v>1502.273395942914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10.924545183417834</v>
      </c>
      <c r="F45">
        <f>GT_Spot!T45</f>
        <v>0</v>
      </c>
      <c r="G45">
        <f>PPCL_NG!T45</f>
        <v>23.14</v>
      </c>
      <c r="H45">
        <f>PPCL_Spot!T45</f>
        <v>6.09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653.01759876619792</v>
      </c>
      <c r="P45" s="77">
        <v>58.1</v>
      </c>
      <c r="Q45" s="77">
        <v>6.78</v>
      </c>
      <c r="R45" s="80">
        <v>19.2</v>
      </c>
      <c r="S45" s="80">
        <v>0</v>
      </c>
      <c r="T45" s="78">
        <f>SUMPRODUCT(LTA!F45:AJ45,LTA!F$101:AJ$101,LTA!F$105:AJ$105)</f>
        <v>110.59</v>
      </c>
      <c r="U45" s="78">
        <f>SUMPRODUCT(LTA!F45:AJ45,LTA!F$102:AJ$102,LTA!F$105:AJ$105)</f>
        <v>389.03000000000009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194.89000000000001</v>
      </c>
      <c r="AB45" s="117">
        <f>-STOA!P45</f>
        <v>0</v>
      </c>
      <c r="AC45">
        <f t="shared" si="0"/>
        <v>13.726514148267537</v>
      </c>
      <c r="AD45">
        <f t="shared" si="1"/>
        <v>1485.8382952382865</v>
      </c>
      <c r="AE45">
        <f>'IDT-1'!F45</f>
        <v>0</v>
      </c>
      <c r="AF45" s="26"/>
      <c r="AG45">
        <f t="shared" si="2"/>
        <v>1485.8382952382865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10.924545183417834</v>
      </c>
      <c r="F46">
        <f>GT_Spot!T46</f>
        <v>0</v>
      </c>
      <c r="G46">
        <f>PPCL_NG!T46</f>
        <v>23.14</v>
      </c>
      <c r="H46">
        <f>PPCL_Spot!T46</f>
        <v>6.09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653.01756677710557</v>
      </c>
      <c r="P46" s="77">
        <v>75.23</v>
      </c>
      <c r="Q46" s="77">
        <v>6.78</v>
      </c>
      <c r="R46" s="80">
        <v>19.2</v>
      </c>
      <c r="S46" s="80">
        <v>0</v>
      </c>
      <c r="T46" s="78">
        <f>SUMPRODUCT(LTA!F46:AJ46,LTA!F$101:AJ$101,LTA!F$105:AJ$105)</f>
        <v>110.94</v>
      </c>
      <c r="U46" s="78">
        <f>SUMPRODUCT(LTA!F46:AJ46,LTA!F$102:AJ$102,LTA!F$105:AJ$105)</f>
        <v>389.12000000000006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194.89000000000001</v>
      </c>
      <c r="AB46" s="117">
        <f>-STOA!P46</f>
        <v>0</v>
      </c>
      <c r="AC46">
        <f t="shared" si="0"/>
        <v>13.881129866763525</v>
      </c>
      <c r="AD46">
        <f t="shared" si="1"/>
        <v>1503.2536475306981</v>
      </c>
      <c r="AE46">
        <f>'IDT-1'!F46</f>
        <v>0</v>
      </c>
      <c r="AF46" s="26"/>
      <c r="AG46">
        <f t="shared" si="2"/>
        <v>1503.2536475306981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10.924545183417834</v>
      </c>
      <c r="F47">
        <f>GT_Spot!T47</f>
        <v>0</v>
      </c>
      <c r="G47">
        <f>PPCL_NG!T47</f>
        <v>23.14</v>
      </c>
      <c r="H47">
        <f>PPCL_Spot!T47</f>
        <v>6.09</v>
      </c>
      <c r="I47">
        <f>Bawana_NG!T47</f>
        <v>56.292653811701477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645.78371039040996</v>
      </c>
      <c r="P47" s="77">
        <v>75.23</v>
      </c>
      <c r="Q47" s="77">
        <v>6.78</v>
      </c>
      <c r="R47" s="80">
        <v>19.2</v>
      </c>
      <c r="S47" s="80">
        <v>0</v>
      </c>
      <c r="T47" s="78">
        <f>SUMPRODUCT(LTA!F47:AJ47,LTA!F$101:AJ$101,LTA!F$105:AJ$105)</f>
        <v>111.99000000000001</v>
      </c>
      <c r="U47" s="78">
        <f>SUMPRODUCT(LTA!F47:AJ47,LTA!F$102:AJ$102,LTA!F$105:AJ$105)</f>
        <v>383.82000000000005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194.89000000000001</v>
      </c>
      <c r="AB47" s="117">
        <f>-STOA!P47</f>
        <v>0</v>
      </c>
      <c r="AC47">
        <f t="shared" si="0"/>
        <v>13.678002553036565</v>
      </c>
      <c r="AD47">
        <f t="shared" si="1"/>
        <v>1500.4629068324928</v>
      </c>
      <c r="AE47">
        <f>'IDT-1'!F47</f>
        <v>0</v>
      </c>
      <c r="AF47" s="26"/>
      <c r="AG47">
        <f t="shared" si="2"/>
        <v>1500.4629068324928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10.924545183417834</v>
      </c>
      <c r="F48">
        <f>GT_Spot!T48</f>
        <v>0</v>
      </c>
      <c r="G48">
        <f>PPCL_NG!T48</f>
        <v>23.14</v>
      </c>
      <c r="H48">
        <f>PPCL_Spot!T48</f>
        <v>6.09</v>
      </c>
      <c r="I48">
        <f>Bawana_NG!T48</f>
        <v>56.292653811701477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645.77378779670585</v>
      </c>
      <c r="P48" s="77">
        <v>75.23</v>
      </c>
      <c r="Q48" s="77">
        <v>26.8</v>
      </c>
      <c r="R48" s="80">
        <v>19.2</v>
      </c>
      <c r="S48" s="80">
        <v>0</v>
      </c>
      <c r="T48" s="78">
        <f>SUMPRODUCT(LTA!F48:AJ48,LTA!F$101:AJ$101,LTA!F$105:AJ$105)</f>
        <v>112.28</v>
      </c>
      <c r="U48" s="78">
        <f>SUMPRODUCT(LTA!F48:AJ48,LTA!F$102:AJ$102,LTA!F$105:AJ$105)</f>
        <v>386.15000000000003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194.89000000000001</v>
      </c>
      <c r="AB48" s="117">
        <f>-STOA!P48</f>
        <v>0</v>
      </c>
      <c r="AC48">
        <f t="shared" si="0"/>
        <v>13.699584683768064</v>
      </c>
      <c r="AD48">
        <f t="shared" si="1"/>
        <v>1543.0714021080573</v>
      </c>
      <c r="AE48">
        <f>'IDT-1'!F48</f>
        <v>0</v>
      </c>
      <c r="AF48" s="26"/>
      <c r="AG48">
        <f t="shared" si="2"/>
        <v>1543.0714021080573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10.924545183417834</v>
      </c>
      <c r="F49">
        <f>GT_Spot!T49</f>
        <v>0</v>
      </c>
      <c r="G49">
        <f>PPCL_NG!T49</f>
        <v>23.14</v>
      </c>
      <c r="H49">
        <f>PPCL_Spot!T49</f>
        <v>6.06</v>
      </c>
      <c r="I49">
        <f>Bawana_NG!T49</f>
        <v>56.292653811701477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650.79502863401012</v>
      </c>
      <c r="P49" s="77">
        <v>75.23</v>
      </c>
      <c r="Q49" s="77">
        <v>26.8</v>
      </c>
      <c r="R49" s="80">
        <v>19.2</v>
      </c>
      <c r="S49" s="80">
        <v>0</v>
      </c>
      <c r="T49" s="78">
        <f>SUMPRODUCT(LTA!F49:AJ49,LTA!F$101:AJ$101,LTA!F$105:AJ$105)</f>
        <v>113.85</v>
      </c>
      <c r="U49" s="78">
        <f>SUMPRODUCT(LTA!F49:AJ49,LTA!F$102:AJ$102,LTA!F$105:AJ$105)</f>
        <v>409.71000000000004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194.89000000000001</v>
      </c>
      <c r="AB49" s="117">
        <f>-STOA!P49</f>
        <v>0</v>
      </c>
      <c r="AC49">
        <f t="shared" si="0"/>
        <v>14.230995428802201</v>
      </c>
      <c r="AD49">
        <f t="shared" si="1"/>
        <v>1542.6612322003275</v>
      </c>
      <c r="AE49">
        <f>'IDT-1'!F49</f>
        <v>0</v>
      </c>
      <c r="AF49" s="26"/>
      <c r="AG49">
        <f t="shared" si="2"/>
        <v>1542.6612322003275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10.918869084204056</v>
      </c>
      <c r="F50">
        <f>GT_Spot!T50</f>
        <v>0</v>
      </c>
      <c r="G50">
        <f>PPCL_NG!T50</f>
        <v>23.14</v>
      </c>
      <c r="H50">
        <f>PPCL_Spot!T50</f>
        <v>6.09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650.78505825430784</v>
      </c>
      <c r="P50" s="77">
        <v>75.23</v>
      </c>
      <c r="Q50" s="77">
        <v>26.8</v>
      </c>
      <c r="R50" s="80">
        <v>19.2</v>
      </c>
      <c r="S50" s="80">
        <v>0</v>
      </c>
      <c r="T50" s="78">
        <f>SUMPRODUCT(LTA!F50:AJ50,LTA!F$101:AJ$101,LTA!F$105:AJ$105)</f>
        <v>113.99000000000001</v>
      </c>
      <c r="U50" s="78">
        <f>SUMPRODUCT(LTA!F50:AJ50,LTA!F$102:AJ$102,LTA!F$105:AJ$105)</f>
        <v>411.02000000000004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194.89000000000001</v>
      </c>
      <c r="AB50" s="117">
        <f>-STOA!P50</f>
        <v>0</v>
      </c>
      <c r="AC50">
        <f t="shared" si="0"/>
        <v>14.094642560578906</v>
      </c>
      <c r="AD50">
        <f t="shared" si="1"/>
        <v>1587.569284777933</v>
      </c>
      <c r="AE50">
        <f>'IDT-1'!F50</f>
        <v>0</v>
      </c>
      <c r="AF50" s="26"/>
      <c r="AG50">
        <f t="shared" si="2"/>
        <v>1587.569284777933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10.918869084204056</v>
      </c>
      <c r="F51">
        <f>GT_Spot!T51</f>
        <v>0</v>
      </c>
      <c r="G51">
        <f>PPCL_NG!T51</f>
        <v>23.14</v>
      </c>
      <c r="H51">
        <f>PPCL_Spot!T51</f>
        <v>5.79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646.57067521797137</v>
      </c>
      <c r="P51" s="77">
        <v>75.23</v>
      </c>
      <c r="Q51" s="77">
        <v>26.8</v>
      </c>
      <c r="R51" s="80">
        <v>19.2</v>
      </c>
      <c r="S51" s="80">
        <v>0</v>
      </c>
      <c r="T51" s="78">
        <f>SUMPRODUCT(LTA!F51:AJ51,LTA!F$101:AJ$101,LTA!F$105:AJ$105)</f>
        <v>114.07000000000001</v>
      </c>
      <c r="U51" s="78">
        <f>SUMPRODUCT(LTA!F51:AJ51,LTA!F$102:AJ$102,LTA!F$105:AJ$105)</f>
        <v>415.09000000000003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194.89000000000001</v>
      </c>
      <c r="AB51" s="117">
        <f>-STOA!P51</f>
        <v>0</v>
      </c>
      <c r="AC51">
        <f t="shared" si="0"/>
        <v>14.091435989859146</v>
      </c>
      <c r="AD51">
        <f t="shared" si="1"/>
        <v>1587.2081083123167</v>
      </c>
      <c r="AE51">
        <f>'IDT-1'!F51</f>
        <v>0</v>
      </c>
      <c r="AF51" s="26"/>
      <c r="AG51">
        <f t="shared" si="2"/>
        <v>1587.2081083123167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10.918869084204056</v>
      </c>
      <c r="F52">
        <f>GT_Spot!T52</f>
        <v>0</v>
      </c>
      <c r="G52">
        <f>PPCL_NG!T52</f>
        <v>23.14</v>
      </c>
      <c r="H52">
        <f>PPCL_Spot!T52</f>
        <v>5.79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646.7480633646968</v>
      </c>
      <c r="P52" s="77">
        <v>75.23</v>
      </c>
      <c r="Q52" s="77">
        <v>26.8</v>
      </c>
      <c r="R52" s="80">
        <v>19.2</v>
      </c>
      <c r="S52" s="80">
        <v>0</v>
      </c>
      <c r="T52" s="78">
        <f>SUMPRODUCT(LTA!F52:AJ52,LTA!F$101:AJ$101,LTA!F$105:AJ$105)</f>
        <v>114.12</v>
      </c>
      <c r="U52" s="78">
        <f>SUMPRODUCT(LTA!F52:AJ52,LTA!F$102:AJ$102,LTA!F$105:AJ$105)</f>
        <v>418.11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194.89000000000001</v>
      </c>
      <c r="AB52" s="117">
        <f>-STOA!P52</f>
        <v>0</v>
      </c>
      <c r="AC52">
        <f t="shared" si="0"/>
        <v>14.12001300555033</v>
      </c>
      <c r="AD52">
        <f t="shared" si="1"/>
        <v>1590.4269194433507</v>
      </c>
      <c r="AE52">
        <f>'IDT-1'!F52</f>
        <v>0</v>
      </c>
      <c r="AF52" s="26"/>
      <c r="AG52">
        <f t="shared" si="2"/>
        <v>1590.4269194433507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10.918869084204056</v>
      </c>
      <c r="F53">
        <f>GT_Spot!T53</f>
        <v>0</v>
      </c>
      <c r="G53">
        <f>PPCL_NG!T53</f>
        <v>23.14</v>
      </c>
      <c r="H53">
        <f>PPCL_Spot!T53</f>
        <v>5.79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652.00736962708811</v>
      </c>
      <c r="P53" s="77">
        <v>76.16</v>
      </c>
      <c r="Q53" s="77">
        <v>26.8</v>
      </c>
      <c r="R53" s="80">
        <v>19.2</v>
      </c>
      <c r="S53" s="80">
        <v>0</v>
      </c>
      <c r="T53" s="78">
        <f>SUMPRODUCT(LTA!F53:AJ53,LTA!F$101:AJ$101,LTA!F$105:AJ$105)</f>
        <v>114.14</v>
      </c>
      <c r="U53" s="78">
        <f>SUMPRODUCT(LTA!F53:AJ53,LTA!F$102:AJ$102,LTA!F$105:AJ$105)</f>
        <v>420.83000000000004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194.89000000000001</v>
      </c>
      <c r="AB53" s="117">
        <f>-STOA!P53</f>
        <v>0</v>
      </c>
      <c r="AC53">
        <f t="shared" si="0"/>
        <v>14.283774900659372</v>
      </c>
      <c r="AD53">
        <f t="shared" si="1"/>
        <v>1608.8724638106328</v>
      </c>
      <c r="AE53">
        <f>'IDT-1'!F53</f>
        <v>0</v>
      </c>
      <c r="AF53" s="26"/>
      <c r="AG53">
        <f t="shared" si="2"/>
        <v>1608.8724638106328</v>
      </c>
      <c r="AI53" s="75">
        <f>PXIL!J53</f>
        <v>0</v>
      </c>
      <c r="AJ53" s="75">
        <f>PXIL!P53</f>
        <v>0</v>
      </c>
      <c r="AK53" s="75">
        <f>RTM_IEX!J53</f>
        <v>9.68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10.918869084204056</v>
      </c>
      <c r="F54">
        <f>GT_Spot!T54</f>
        <v>0</v>
      </c>
      <c r="G54">
        <f>PPCL_NG!T54</f>
        <v>23.14</v>
      </c>
      <c r="H54">
        <f>PPCL_Spot!T54</f>
        <v>5.79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654.88282209163879</v>
      </c>
      <c r="P54" s="77">
        <v>76.16</v>
      </c>
      <c r="Q54" s="77">
        <v>26.8</v>
      </c>
      <c r="R54" s="80">
        <v>19.2</v>
      </c>
      <c r="S54" s="80">
        <v>0</v>
      </c>
      <c r="T54" s="78">
        <f>SUMPRODUCT(LTA!F54:AJ54,LTA!F$101:AJ$101,LTA!F$105:AJ$105)</f>
        <v>114.07000000000001</v>
      </c>
      <c r="U54" s="78">
        <f>SUMPRODUCT(LTA!F54:AJ54,LTA!F$102:AJ$102,LTA!F$105:AJ$105)</f>
        <v>423.78000000000009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194.89000000000001</v>
      </c>
      <c r="AB54" s="117">
        <f>-STOA!P54</f>
        <v>0</v>
      </c>
      <c r="AC54">
        <f t="shared" si="0"/>
        <v>14.24923888234742</v>
      </c>
      <c r="AD54">
        <f t="shared" si="1"/>
        <v>1604.9824522934955</v>
      </c>
      <c r="AE54">
        <f>'IDT-1'!F54</f>
        <v>0</v>
      </c>
      <c r="AF54" s="26"/>
      <c r="AG54">
        <f t="shared" si="2"/>
        <v>1604.9824522934955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10.918869084204056</v>
      </c>
      <c r="F55">
        <f>GT_Spot!T55</f>
        <v>0</v>
      </c>
      <c r="G55">
        <f>PPCL_NG!T55</f>
        <v>23.14</v>
      </c>
      <c r="H55">
        <f>PPCL_Spot!T55</f>
        <v>5.4180649767940023</v>
      </c>
      <c r="I55">
        <f>Bawana_NG!T55</f>
        <v>56.292653811701477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663.00558484720057</v>
      </c>
      <c r="P55" s="77">
        <v>29.05</v>
      </c>
      <c r="Q55" s="77">
        <v>6.78</v>
      </c>
      <c r="R55" s="80">
        <v>19.2</v>
      </c>
      <c r="S55" s="80">
        <v>0</v>
      </c>
      <c r="T55" s="78">
        <f>SUMPRODUCT(LTA!F55:AJ55,LTA!F$101:AJ$101,LTA!F$105:AJ$105)</f>
        <v>113.96000000000001</v>
      </c>
      <c r="U55" s="78">
        <f>SUMPRODUCT(LTA!F55:AJ55,LTA!F$102:AJ$102,LTA!F$105:AJ$105)</f>
        <v>427.33000000000004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194.89000000000001</v>
      </c>
      <c r="AB55" s="117">
        <f>-STOA!P55</f>
        <v>0</v>
      </c>
      <c r="AC55">
        <f t="shared" si="0"/>
        <v>14.350119721710749</v>
      </c>
      <c r="AD55">
        <f t="shared" si="1"/>
        <v>1455.6350529981894</v>
      </c>
      <c r="AE55">
        <f>'IDT-1'!F55</f>
        <v>0</v>
      </c>
      <c r="AF55" s="26"/>
      <c r="AG55">
        <f t="shared" si="2"/>
        <v>1455.6350529981894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10.918869084204056</v>
      </c>
      <c r="F56">
        <f>GT_Spot!T56</f>
        <v>0</v>
      </c>
      <c r="G56">
        <f>PPCL_NG!T56</f>
        <v>23.14</v>
      </c>
      <c r="H56">
        <f>PPCL_Spot!T56</f>
        <v>5.79</v>
      </c>
      <c r="I56">
        <f>Bawana_NG!T56</f>
        <v>56.292653811701477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666.57523695394718</v>
      </c>
      <c r="P56" s="77">
        <v>29.05</v>
      </c>
      <c r="Q56" s="77">
        <v>6.78</v>
      </c>
      <c r="R56" s="80">
        <v>19.2</v>
      </c>
      <c r="S56" s="80">
        <v>0</v>
      </c>
      <c r="T56" s="78">
        <f>SUMPRODUCT(LTA!F56:AJ56,LTA!F$101:AJ$101,LTA!F$105:AJ$105)</f>
        <v>113.75</v>
      </c>
      <c r="U56" s="78">
        <f>SUMPRODUCT(LTA!F56:AJ56,LTA!F$102:AJ$102,LTA!F$105:AJ$105)</f>
        <v>431.74000000000007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194.89000000000001</v>
      </c>
      <c r="AB56" s="117">
        <f>-STOA!P56</f>
        <v>0</v>
      </c>
      <c r="AC56">
        <f t="shared" si="0"/>
        <v>14.643718876509213</v>
      </c>
      <c r="AD56">
        <f t="shared" si="1"/>
        <v>1438.4830409733436</v>
      </c>
      <c r="AE56">
        <f>'IDT-1'!F56</f>
        <v>0</v>
      </c>
      <c r="AF56" s="26"/>
      <c r="AG56">
        <f t="shared" si="2"/>
        <v>1438.4830409733436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10.918869084204056</v>
      </c>
      <c r="F57">
        <f>GT_Spot!T57</f>
        <v>0</v>
      </c>
      <c r="G57">
        <f>PPCL_NG!T57</f>
        <v>23.14</v>
      </c>
      <c r="H57">
        <f>PPCL_Spot!T57</f>
        <v>5.79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664.88307939696358</v>
      </c>
      <c r="P57" s="77">
        <v>58.1</v>
      </c>
      <c r="Q57" s="77">
        <v>6.78</v>
      </c>
      <c r="R57" s="80">
        <v>19.2</v>
      </c>
      <c r="S57" s="80">
        <v>0</v>
      </c>
      <c r="T57" s="78">
        <f>SUMPRODUCT(LTA!F57:AJ57,LTA!F$101:AJ$101,LTA!F$105:AJ$105)</f>
        <v>113.59</v>
      </c>
      <c r="U57" s="78">
        <f>SUMPRODUCT(LTA!F57:AJ57,LTA!F$102:AJ$102,LTA!F$105:AJ$105)</f>
        <v>438.6400000000001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194.89000000000001</v>
      </c>
      <c r="AB57" s="117">
        <f>-STOA!P57</f>
        <v>0</v>
      </c>
      <c r="AC57">
        <f t="shared" si="0"/>
        <v>14.133763697078184</v>
      </c>
      <c r="AD57">
        <f t="shared" si="1"/>
        <v>1551.7981847840897</v>
      </c>
      <c r="AE57">
        <f>'IDT-1'!F57</f>
        <v>0</v>
      </c>
      <c r="AF57" s="26"/>
      <c r="AG57">
        <f t="shared" si="2"/>
        <v>1551.7981847840897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10.918869084204056</v>
      </c>
      <c r="F58">
        <f>GT_Spot!T58</f>
        <v>0</v>
      </c>
      <c r="G58">
        <f>PPCL_NG!T58</f>
        <v>23.14</v>
      </c>
      <c r="H58">
        <f>PPCL_Spot!T58</f>
        <v>5.79</v>
      </c>
      <c r="I58">
        <f>Bawana_NG!T58</f>
        <v>69.600000000000009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670.27234109540234</v>
      </c>
      <c r="P58" s="77">
        <v>75.22999999999999</v>
      </c>
      <c r="Q58" s="77">
        <v>26.8</v>
      </c>
      <c r="R58" s="80">
        <v>19.2</v>
      </c>
      <c r="S58" s="80">
        <v>0</v>
      </c>
      <c r="T58" s="78">
        <f>SUMPRODUCT(LTA!F58:AJ58,LTA!F$101:AJ$101,LTA!F$105:AJ$105)</f>
        <v>113.5</v>
      </c>
      <c r="U58" s="78">
        <f>SUMPRODUCT(LTA!F58:AJ58,LTA!F$102:AJ$102,LTA!F$105:AJ$105)</f>
        <v>442.09000000000009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194.89000000000001</v>
      </c>
      <c r="AB58" s="117">
        <f>-STOA!P58</f>
        <v>0</v>
      </c>
      <c r="AC58">
        <f t="shared" si="0"/>
        <v>14.754547837635421</v>
      </c>
      <c r="AD58">
        <f t="shared" si="1"/>
        <v>1611.676662341971</v>
      </c>
      <c r="AE58">
        <f>'IDT-1'!F58</f>
        <v>0</v>
      </c>
      <c r="AF58" s="26"/>
      <c r="AG58">
        <f t="shared" si="2"/>
        <v>1611.676662341971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10.918869084204056</v>
      </c>
      <c r="F59">
        <f>GT_Spot!T59</f>
        <v>0</v>
      </c>
      <c r="G59">
        <f>PPCL_NG!T59</f>
        <v>23.14</v>
      </c>
      <c r="H59">
        <f>PPCL_Spot!T59</f>
        <v>5.79</v>
      </c>
      <c r="I59">
        <f>Bawana_NG!T59</f>
        <v>69.600000000000009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683.53821203611619</v>
      </c>
      <c r="P59" s="77">
        <v>75.13</v>
      </c>
      <c r="Q59" s="77">
        <v>26.8</v>
      </c>
      <c r="R59" s="80">
        <v>19.2</v>
      </c>
      <c r="S59" s="80">
        <v>0</v>
      </c>
      <c r="T59" s="78">
        <f>SUMPRODUCT(LTA!F59:AJ59,LTA!F$101:AJ$101,LTA!F$105:AJ$105)</f>
        <v>112.87</v>
      </c>
      <c r="U59" s="78">
        <f>SUMPRODUCT(LTA!F59:AJ59,LTA!F$102:AJ$102,LTA!F$105:AJ$105)</f>
        <v>458.88000000000005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194.89000000000001</v>
      </c>
      <c r="AB59" s="117">
        <f>-STOA!P59</f>
        <v>0</v>
      </c>
      <c r="AC59">
        <f t="shared" si="0"/>
        <v>14.923834226691751</v>
      </c>
      <c r="AD59">
        <f t="shared" si="1"/>
        <v>1650.8332468936287</v>
      </c>
      <c r="AE59">
        <f>'IDT-1'!F59</f>
        <v>0</v>
      </c>
      <c r="AF59" s="26"/>
      <c r="AG59">
        <f t="shared" si="2"/>
        <v>1650.8332468936287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10.918869084204056</v>
      </c>
      <c r="F60">
        <f>GT_Spot!T60</f>
        <v>0</v>
      </c>
      <c r="G60">
        <f>PPCL_NG!T60</f>
        <v>23.14</v>
      </c>
      <c r="H60">
        <f>PPCL_Spot!T60</f>
        <v>5.79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686.398491422657</v>
      </c>
      <c r="P60" s="77">
        <v>75.13</v>
      </c>
      <c r="Q60" s="77">
        <v>26.8</v>
      </c>
      <c r="R60" s="80">
        <v>19.2</v>
      </c>
      <c r="S60" s="80">
        <v>0</v>
      </c>
      <c r="T60" s="78">
        <f>SUMPRODUCT(LTA!F60:AJ60,LTA!F$101:AJ$101,LTA!F$105:AJ$105)</f>
        <v>110.82000000000001</v>
      </c>
      <c r="U60" s="78">
        <f>SUMPRODUCT(LTA!F60:AJ60,LTA!F$102:AJ$102,LTA!F$105:AJ$105)</f>
        <v>490.16000000000008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194.89000000000001</v>
      </c>
      <c r="AB60" s="117">
        <f>-STOA!P60</f>
        <v>0</v>
      </c>
      <c r="AC60">
        <f t="shared" si="0"/>
        <v>15.20622868529331</v>
      </c>
      <c r="AD60">
        <f t="shared" si="1"/>
        <v>1682.6411318215678</v>
      </c>
      <c r="AE60">
        <f>'IDT-1'!F60</f>
        <v>0</v>
      </c>
      <c r="AF60" s="26"/>
      <c r="AG60">
        <f t="shared" si="2"/>
        <v>1682.6411318215678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10.918869084204056</v>
      </c>
      <c r="F61">
        <f>GT_Spot!T61</f>
        <v>0</v>
      </c>
      <c r="G61">
        <f>PPCL_NG!T61</f>
        <v>23.14</v>
      </c>
      <c r="H61">
        <f>PPCL_Spot!T61</f>
        <v>5.4180649767940023</v>
      </c>
      <c r="I61">
        <f>Bawana_NG!T61</f>
        <v>69.600000000000009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724.66850215481099</v>
      </c>
      <c r="P61" s="77">
        <v>75.23</v>
      </c>
      <c r="Q61" s="77">
        <v>26.8</v>
      </c>
      <c r="R61" s="80">
        <v>19.2</v>
      </c>
      <c r="S61" s="80">
        <v>0</v>
      </c>
      <c r="T61" s="78">
        <f>SUMPRODUCT(LTA!F61:AJ61,LTA!F$101:AJ$101,LTA!F$105:AJ$105)</f>
        <v>110.35</v>
      </c>
      <c r="U61" s="78">
        <f>SUMPRODUCT(LTA!F61:AJ61,LTA!F$102:AJ$102,LTA!F$105:AJ$105)</f>
        <v>488.51000000000005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194.89000000000001</v>
      </c>
      <c r="AB61" s="117">
        <f>-STOA!P61</f>
        <v>0</v>
      </c>
      <c r="AC61">
        <f t="shared" si="0"/>
        <v>15.566346389143026</v>
      </c>
      <c r="AD61">
        <f t="shared" si="1"/>
        <v>1713.1590898266661</v>
      </c>
      <c r="AE61">
        <f>'IDT-1'!F61</f>
        <v>0</v>
      </c>
      <c r="AF61" s="26"/>
      <c r="AG61">
        <f t="shared" si="2"/>
        <v>1713.1590898266661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10.918869084204056</v>
      </c>
      <c r="F62">
        <f>GT_Spot!T62</f>
        <v>0</v>
      </c>
      <c r="G62">
        <f>PPCL_NG!T62</f>
        <v>23.14</v>
      </c>
      <c r="H62">
        <f>PPCL_Spot!T62</f>
        <v>5.79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758.20934359268188</v>
      </c>
      <c r="P62" s="77">
        <v>75.23</v>
      </c>
      <c r="Q62" s="77">
        <v>26.8</v>
      </c>
      <c r="R62" s="80">
        <v>19.2</v>
      </c>
      <c r="S62" s="80">
        <v>0</v>
      </c>
      <c r="T62" s="78">
        <f>SUMPRODUCT(LTA!F62:AJ62,LTA!F$101:AJ$101,LTA!F$105:AJ$105)</f>
        <v>77.94</v>
      </c>
      <c r="U62" s="78">
        <f>SUMPRODUCT(LTA!F62:AJ62,LTA!F$102:AJ$102,LTA!F$105:AJ$105)</f>
        <v>486.2600000000001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194.89000000000001</v>
      </c>
      <c r="AB62" s="117">
        <f>-STOA!P62</f>
        <v>0</v>
      </c>
      <c r="AC62">
        <f t="shared" si="0"/>
        <v>15.559770822000505</v>
      </c>
      <c r="AD62">
        <f t="shared" si="1"/>
        <v>1712.4184418548857</v>
      </c>
      <c r="AE62">
        <f>'IDT-1'!F62</f>
        <v>0</v>
      </c>
      <c r="AF62" s="26"/>
      <c r="AG62">
        <f t="shared" si="2"/>
        <v>1712.4184418548857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10.918869084204056</v>
      </c>
      <c r="F63">
        <f>GT_Spot!T63</f>
        <v>0</v>
      </c>
      <c r="G63">
        <f>PPCL_NG!T63</f>
        <v>23.14</v>
      </c>
      <c r="H63">
        <f>PPCL_Spot!T63</f>
        <v>5.79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774.37712237179778</v>
      </c>
      <c r="P63" s="77">
        <v>75.23691601426404</v>
      </c>
      <c r="Q63" s="77">
        <v>26.8</v>
      </c>
      <c r="R63" s="80">
        <v>19.2</v>
      </c>
      <c r="S63" s="80">
        <v>0</v>
      </c>
      <c r="T63" s="78">
        <f>SUMPRODUCT(LTA!F63:AJ63,LTA!F$101:AJ$101,LTA!F$105:AJ$105)</f>
        <v>77.5</v>
      </c>
      <c r="U63" s="78">
        <f>SUMPRODUCT(LTA!F63:AJ63,LTA!F$102:AJ$102,LTA!F$105:AJ$105)</f>
        <v>463.98000000000008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194.89000000000001</v>
      </c>
      <c r="AB63" s="117">
        <f>-STOA!P63</f>
        <v>0</v>
      </c>
      <c r="AC63">
        <f t="shared" si="0"/>
        <v>16.079250425124943</v>
      </c>
      <c r="AD63">
        <f t="shared" si="1"/>
        <v>1640.3536570451411</v>
      </c>
      <c r="AE63">
        <f>'IDT-1'!F63</f>
        <v>0</v>
      </c>
      <c r="AF63" s="26"/>
      <c r="AG63">
        <f t="shared" si="2"/>
        <v>1640.3536570451411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10.918869084204056</v>
      </c>
      <c r="F64">
        <f>GT_Spot!T64</f>
        <v>0</v>
      </c>
      <c r="G64">
        <f>PPCL_NG!T64</f>
        <v>23.14</v>
      </c>
      <c r="H64">
        <f>PPCL_Spot!T64</f>
        <v>5.79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789.81881800966835</v>
      </c>
      <c r="P64" s="77">
        <v>75.23691601426404</v>
      </c>
      <c r="Q64" s="77">
        <v>26.8</v>
      </c>
      <c r="R64" s="80">
        <v>19.2</v>
      </c>
      <c r="S64" s="80">
        <v>0</v>
      </c>
      <c r="T64" s="78">
        <f>SUMPRODUCT(LTA!F64:AJ64,LTA!F$101:AJ$101,LTA!F$105:AJ$105)</f>
        <v>80.27</v>
      </c>
      <c r="U64" s="78">
        <f>SUMPRODUCT(LTA!F64:AJ64,LTA!F$102:AJ$102,LTA!F$105:AJ$105)</f>
        <v>462.03000000000009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194.89000000000001</v>
      </c>
      <c r="AB64" s="117">
        <f>-STOA!P64</f>
        <v>0</v>
      </c>
      <c r="AC64">
        <f t="shared" si="0"/>
        <v>15.64527505779551</v>
      </c>
      <c r="AD64">
        <f t="shared" si="1"/>
        <v>1722.0493280503413</v>
      </c>
      <c r="AE64">
        <f>'IDT-1'!F64</f>
        <v>0</v>
      </c>
      <c r="AF64" s="26"/>
      <c r="AG64">
        <f t="shared" si="2"/>
        <v>1722.0493280503413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8.2505972434915744</v>
      </c>
      <c r="F65">
        <f>GT_Spot!T65</f>
        <v>0</v>
      </c>
      <c r="G65">
        <f>PPCL_NG!T65</f>
        <v>23.14</v>
      </c>
      <c r="H65">
        <f>PPCL_Spot!T65</f>
        <v>3.82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797.56625568964535</v>
      </c>
      <c r="P65" s="77">
        <v>75.23691601426404</v>
      </c>
      <c r="Q65" s="77">
        <v>26.8</v>
      </c>
      <c r="R65" s="80">
        <v>19.2</v>
      </c>
      <c r="S65" s="80">
        <v>0</v>
      </c>
      <c r="T65" s="78">
        <f>SUMPRODUCT(LTA!F65:AJ65,LTA!F$101:AJ$101,LTA!F$105:AJ$105)</f>
        <v>79.77</v>
      </c>
      <c r="U65" s="78">
        <f>SUMPRODUCT(LTA!F65:AJ65,LTA!F$102:AJ$102,LTA!F$105:AJ$105)</f>
        <v>457.94000000000005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194.89000000000001</v>
      </c>
      <c r="AB65" s="117">
        <f>-STOA!P65</f>
        <v>0</v>
      </c>
      <c r="AC65">
        <f t="shared" si="0"/>
        <v>15.667729166737132</v>
      </c>
      <c r="AD65">
        <f t="shared" si="1"/>
        <v>1764.756039780664</v>
      </c>
      <c r="AE65">
        <f>'IDT-1'!F65</f>
        <v>0</v>
      </c>
      <c r="AF65" s="26"/>
      <c r="AG65">
        <f t="shared" si="2"/>
        <v>1764.756039780664</v>
      </c>
      <c r="AI65" s="75">
        <f>PXIL!J65</f>
        <v>0</v>
      </c>
      <c r="AJ65" s="75">
        <f>PXIL!P65</f>
        <v>0</v>
      </c>
      <c r="AK65" s="75">
        <f>RTM_IEX!J65</f>
        <v>24.21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8.2505972434915744</v>
      </c>
      <c r="F66">
        <f>GT_Spot!T66</f>
        <v>0</v>
      </c>
      <c r="G66">
        <f>PPCL_NG!T66</f>
        <v>23.14</v>
      </c>
      <c r="H66">
        <f>PPCL_Spot!T66</f>
        <v>3.82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783.03952263816666</v>
      </c>
      <c r="P66" s="77">
        <v>75.23691601426404</v>
      </c>
      <c r="Q66" s="77">
        <v>26.8</v>
      </c>
      <c r="R66" s="80">
        <v>19.2</v>
      </c>
      <c r="S66" s="80">
        <v>0</v>
      </c>
      <c r="T66" s="78">
        <f>SUMPRODUCT(LTA!F66:AJ66,LTA!F$101:AJ$101,LTA!F$105:AJ$105)</f>
        <v>79.099999999999994</v>
      </c>
      <c r="U66" s="78">
        <f>SUMPRODUCT(LTA!F66:AJ66,LTA!F$102:AJ$102,LTA!F$105:AJ$105)</f>
        <v>455.55000000000007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194.89000000000001</v>
      </c>
      <c r="AB66" s="117">
        <f>-STOA!P66</f>
        <v>0</v>
      </c>
      <c r="AC66">
        <f t="shared" si="0"/>
        <v>15.470373915884119</v>
      </c>
      <c r="AD66">
        <f t="shared" si="1"/>
        <v>1742.5266619800384</v>
      </c>
      <c r="AE66">
        <f>'IDT-1'!F66</f>
        <v>0</v>
      </c>
      <c r="AF66" s="26"/>
      <c r="AG66">
        <f t="shared" si="2"/>
        <v>1742.5266619800384</v>
      </c>
      <c r="AI66" s="75">
        <f>PXIL!J66</f>
        <v>0</v>
      </c>
      <c r="AJ66" s="75">
        <f>PXIL!P66</f>
        <v>0</v>
      </c>
      <c r="AK66" s="75">
        <f>RTM_IEX!J66</f>
        <v>19.37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10.918869084204056</v>
      </c>
      <c r="F67">
        <f>GT_Spot!T67</f>
        <v>0</v>
      </c>
      <c r="G67">
        <f>PPCL_NG!T67</f>
        <v>23.14</v>
      </c>
      <c r="H67">
        <f>PPCL_Spot!T67</f>
        <v>5.4180649767940023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779.58224602476639</v>
      </c>
      <c r="P67" s="77">
        <v>75.23691601426404</v>
      </c>
      <c r="Q67" s="77">
        <v>26.8</v>
      </c>
      <c r="R67" s="80">
        <v>19.2</v>
      </c>
      <c r="S67" s="80">
        <v>0</v>
      </c>
      <c r="T67" s="78">
        <f>SUMPRODUCT(LTA!F67:AJ67,LTA!F$101:AJ$101,LTA!F$105:AJ$105)</f>
        <v>88.49</v>
      </c>
      <c r="U67" s="78">
        <f>SUMPRODUCT(LTA!F67:AJ67,LTA!F$102:AJ$102,LTA!F$105:AJ$105)</f>
        <v>453.64000000000004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194.89000000000001</v>
      </c>
      <c r="AB67" s="117">
        <f>-STOA!P67</f>
        <v>0</v>
      </c>
      <c r="AC67">
        <f t="shared" si="0"/>
        <v>15.713773645680252</v>
      </c>
      <c r="AD67">
        <f t="shared" si="1"/>
        <v>1769.9423224543484</v>
      </c>
      <c r="AE67">
        <f>'IDT-1'!F67</f>
        <v>0</v>
      </c>
      <c r="AF67" s="26"/>
      <c r="AG67">
        <f t="shared" si="2"/>
        <v>1769.9423224543484</v>
      </c>
      <c r="AI67" s="75">
        <f>PXIL!J67</f>
        <v>0</v>
      </c>
      <c r="AJ67" s="75">
        <f>PXIL!P67</f>
        <v>0</v>
      </c>
      <c r="AK67" s="75">
        <f>RTM_IEX!J67</f>
        <v>38.74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10.918869084204056</v>
      </c>
      <c r="F68">
        <f>GT_Spot!T68</f>
        <v>0</v>
      </c>
      <c r="G68">
        <f>PPCL_NG!T68</f>
        <v>23.14</v>
      </c>
      <c r="H68">
        <f>PPCL_Spot!T68</f>
        <v>5.79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777.64519019604734</v>
      </c>
      <c r="P68" s="77">
        <v>75.23691601426404</v>
      </c>
      <c r="Q68" s="77">
        <v>26.8</v>
      </c>
      <c r="R68" s="80">
        <v>19.2</v>
      </c>
      <c r="S68" s="80">
        <v>0</v>
      </c>
      <c r="T68" s="78">
        <f>SUMPRODUCT(LTA!F68:AJ68,LTA!F$101:AJ$101,LTA!F$105:AJ$105)</f>
        <v>81.06</v>
      </c>
      <c r="U68" s="78">
        <f>SUMPRODUCT(LTA!F68:AJ68,LTA!F$102:AJ$102,LTA!F$105:AJ$105)</f>
        <v>451.77000000000004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194.89000000000001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15.618160582591736</v>
      </c>
      <c r="AD68">
        <f t="shared" ref="AD68:AD98" si="4">SUM(B68:AB68,AI68:AR68)-AC68</f>
        <v>1759.1728147119236</v>
      </c>
      <c r="AE68">
        <f>'IDT-1'!F68</f>
        <v>0</v>
      </c>
      <c r="AF68" s="26"/>
      <c r="AG68">
        <f t="shared" ref="AG68:AG98" si="5">SUM(AD68:AF68)</f>
        <v>1759.1728147119236</v>
      </c>
      <c r="AI68" s="75">
        <f>PXIL!J68</f>
        <v>0</v>
      </c>
      <c r="AJ68" s="75">
        <f>PXIL!P68</f>
        <v>0</v>
      </c>
      <c r="AK68" s="75">
        <f>RTM_IEX!J68</f>
        <v>38.74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10.918869084204056</v>
      </c>
      <c r="F69">
        <f>GT_Spot!T69</f>
        <v>0</v>
      </c>
      <c r="G69">
        <f>PPCL_NG!T69</f>
        <v>23.14</v>
      </c>
      <c r="H69">
        <f>PPCL_Spot!T69</f>
        <v>5.79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749.56198069132745</v>
      </c>
      <c r="P69" s="77">
        <v>75.23691601426404</v>
      </c>
      <c r="Q69" s="77">
        <v>26.8</v>
      </c>
      <c r="R69" s="80">
        <v>19.2</v>
      </c>
      <c r="S69" s="80">
        <v>0</v>
      </c>
      <c r="T69" s="78">
        <f>SUMPRODUCT(LTA!F69:AJ69,LTA!F$101:AJ$101,LTA!F$105:AJ$105)</f>
        <v>73.61</v>
      </c>
      <c r="U69" s="78">
        <f>SUMPRODUCT(LTA!F69:AJ69,LTA!F$102:AJ$102,LTA!F$105:AJ$105)</f>
        <v>451.09000000000003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194.89000000000001</v>
      </c>
      <c r="AB69" s="117">
        <f>-STOA!P69</f>
        <v>0</v>
      </c>
      <c r="AC69">
        <f t="shared" si="3"/>
        <v>15.214212338950203</v>
      </c>
      <c r="AD69">
        <f t="shared" si="4"/>
        <v>1713.6735534508455</v>
      </c>
      <c r="AE69">
        <f>'IDT-1'!F69</f>
        <v>0</v>
      </c>
      <c r="AF69" s="26"/>
      <c r="AG69">
        <f t="shared" si="5"/>
        <v>1713.6735534508455</v>
      </c>
      <c r="AI69" s="75">
        <f>PXIL!J69</f>
        <v>0</v>
      </c>
      <c r="AJ69" s="75">
        <f>PXIL!P69</f>
        <v>0</v>
      </c>
      <c r="AK69" s="75">
        <f>RTM_IEX!J69</f>
        <v>29.05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10.759987707437002</v>
      </c>
      <c r="F70">
        <f>GT_Spot!T70</f>
        <v>0</v>
      </c>
      <c r="G70">
        <f>PPCL_NG!T70</f>
        <v>23.14</v>
      </c>
      <c r="H70">
        <f>PPCL_Spot!T70</f>
        <v>5.79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744.72066329062636</v>
      </c>
      <c r="P70" s="77">
        <v>75.23712890177822</v>
      </c>
      <c r="Q70" s="77">
        <v>26.8</v>
      </c>
      <c r="R70" s="80">
        <v>19.2</v>
      </c>
      <c r="S70" s="80">
        <v>0</v>
      </c>
      <c r="T70" s="78">
        <f>SUMPRODUCT(LTA!F70:AJ70,LTA!F$101:AJ$101,LTA!F$105:AJ$105)</f>
        <v>66.12</v>
      </c>
      <c r="U70" s="78">
        <f>SUMPRODUCT(LTA!F70:AJ70,LTA!F$102:AJ$102,LTA!F$105:AJ$105)</f>
        <v>448.88000000000005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194.89000000000001</v>
      </c>
      <c r="AB70" s="117">
        <f>-STOA!P70</f>
        <v>0</v>
      </c>
      <c r="AC70">
        <f t="shared" si="3"/>
        <v>15.084852463118608</v>
      </c>
      <c r="AD70">
        <f t="shared" si="4"/>
        <v>1699.1029274367231</v>
      </c>
      <c r="AE70">
        <f>'IDT-1'!F70</f>
        <v>0</v>
      </c>
      <c r="AF70" s="26"/>
      <c r="AG70">
        <f t="shared" si="5"/>
        <v>1699.1029274367231</v>
      </c>
      <c r="AI70" s="75">
        <f>PXIL!J70</f>
        <v>0</v>
      </c>
      <c r="AJ70" s="75">
        <f>PXIL!P70</f>
        <v>0</v>
      </c>
      <c r="AK70" s="75">
        <f>RTM_IEX!J70</f>
        <v>29.05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10.759987707437002</v>
      </c>
      <c r="F71">
        <f>GT_Spot!T71</f>
        <v>0</v>
      </c>
      <c r="G71">
        <f>PPCL_NG!T71</f>
        <v>23.14</v>
      </c>
      <c r="H71">
        <f>PPCL_Spot!T71</f>
        <v>6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741.34718668300263</v>
      </c>
      <c r="P71" s="77">
        <v>76.319999999999993</v>
      </c>
      <c r="Q71" s="77">
        <v>27.24</v>
      </c>
      <c r="R71" s="80">
        <v>19.2</v>
      </c>
      <c r="S71" s="80">
        <v>0</v>
      </c>
      <c r="T71" s="78">
        <f>SUMPRODUCT(LTA!F71:AJ71,LTA!F$101:AJ$101,LTA!F$105:AJ$105)</f>
        <v>58.690000000000005</v>
      </c>
      <c r="U71" s="78">
        <f>SUMPRODUCT(LTA!F71:AJ71,LTA!F$102:AJ$102,LTA!F$105:AJ$105)</f>
        <v>447.73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194.89000000000001</v>
      </c>
      <c r="AB71" s="117">
        <f>-STOA!P71</f>
        <v>0</v>
      </c>
      <c r="AC71">
        <f t="shared" si="3"/>
        <v>15.005614960301731</v>
      </c>
      <c r="AD71">
        <f t="shared" si="4"/>
        <v>1629.9115594301381</v>
      </c>
      <c r="AE71">
        <f>'IDT-1'!F71</f>
        <v>0</v>
      </c>
      <c r="AF71" s="26"/>
      <c r="AG71">
        <f t="shared" si="5"/>
        <v>1629.9115594301381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10.026626764886434</v>
      </c>
      <c r="F72">
        <f>GT_Spot!T72</f>
        <v>0</v>
      </c>
      <c r="G72">
        <f>PPCL_NG!T72</f>
        <v>23.14</v>
      </c>
      <c r="H72">
        <f>PPCL_Spot!T72</f>
        <v>5.291763921307103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726.29450426940264</v>
      </c>
      <c r="P72" s="77">
        <v>76.319999999999993</v>
      </c>
      <c r="Q72" s="77">
        <v>27.24</v>
      </c>
      <c r="R72" s="80">
        <v>18.782206037824501</v>
      </c>
      <c r="S72" s="80">
        <v>0</v>
      </c>
      <c r="T72" s="78">
        <f>SUMPRODUCT(LTA!F72:AJ72,LTA!F$101:AJ$101,LTA!F$105:AJ$105)</f>
        <v>51.1</v>
      </c>
      <c r="U72" s="78">
        <f>SUMPRODUCT(LTA!F72:AJ72,LTA!F$102:AJ$102,LTA!F$105:AJ$105)</f>
        <v>446.37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194.89000000000001</v>
      </c>
      <c r="AB72" s="117">
        <f>-STOA!P72</f>
        <v>0</v>
      </c>
      <c r="AC72">
        <f t="shared" si="3"/>
        <v>14.511684888742105</v>
      </c>
      <c r="AD72">
        <f t="shared" si="4"/>
        <v>1634.5434161046787</v>
      </c>
      <c r="AE72">
        <f>'IDT-1'!F72</f>
        <v>0</v>
      </c>
      <c r="AF72" s="26"/>
      <c r="AG72">
        <f t="shared" si="5"/>
        <v>1634.5434161046787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7.3175405322728677</v>
      </c>
      <c r="F73">
        <f>GT_Spot!T73</f>
        <v>0</v>
      </c>
      <c r="G73">
        <f>PPCL_NG!T73</f>
        <v>23.14</v>
      </c>
      <c r="H73">
        <f>PPCL_Spot!T73</f>
        <v>3.21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708.38054997053712</v>
      </c>
      <c r="P73" s="77">
        <v>75.23</v>
      </c>
      <c r="Q73" s="77">
        <v>26.8</v>
      </c>
      <c r="R73" s="80">
        <v>11.980000000000002</v>
      </c>
      <c r="S73" s="80">
        <v>0</v>
      </c>
      <c r="T73" s="78">
        <f>SUMPRODUCT(LTA!F73:AJ73,LTA!F$101:AJ$101,LTA!F$105:AJ$105)</f>
        <v>43.56</v>
      </c>
      <c r="U73" s="78">
        <f>SUMPRODUCT(LTA!F73:AJ73,LTA!F$102:AJ$102,LTA!F$105:AJ$105)</f>
        <v>446.25000000000006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194.89000000000001</v>
      </c>
      <c r="AB73" s="117">
        <f>-STOA!P73</f>
        <v>0</v>
      </c>
      <c r="AC73">
        <f t="shared" si="3"/>
        <v>14.682519196424728</v>
      </c>
      <c r="AD73">
        <f t="shared" si="4"/>
        <v>1653.7855713063852</v>
      </c>
      <c r="AE73">
        <f>'IDT-1'!F73</f>
        <v>0</v>
      </c>
      <c r="AF73" s="26"/>
      <c r="AG73">
        <f t="shared" si="5"/>
        <v>1653.7855713063852</v>
      </c>
      <c r="AI73" s="75">
        <f>PXIL!J73</f>
        <v>0</v>
      </c>
      <c r="AJ73" s="75">
        <f>PXIL!P73</f>
        <v>0</v>
      </c>
      <c r="AK73" s="75">
        <f>RTM_IEX!J73</f>
        <v>58.11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7.3175405322728677</v>
      </c>
      <c r="F74">
        <f>GT_Spot!T74</f>
        <v>0</v>
      </c>
      <c r="G74">
        <f>PPCL_NG!T74</f>
        <v>23.14</v>
      </c>
      <c r="H74">
        <f>PPCL_Spot!T74</f>
        <v>3.33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682.24961561922009</v>
      </c>
      <c r="P74" s="77">
        <v>75.23</v>
      </c>
      <c r="Q74" s="77">
        <v>26.796932234432234</v>
      </c>
      <c r="R74" s="80">
        <v>6.51</v>
      </c>
      <c r="S74" s="80">
        <v>0</v>
      </c>
      <c r="T74" s="78">
        <f>SUMPRODUCT(LTA!F74:AJ74,LTA!F$101:AJ$101,LTA!F$105:AJ$105)</f>
        <v>39.49</v>
      </c>
      <c r="U74" s="78">
        <f>SUMPRODUCT(LTA!F74:AJ74,LTA!F$102:AJ$102,LTA!F$105:AJ$105)</f>
        <v>443.41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194.89000000000001</v>
      </c>
      <c r="AB74" s="117">
        <f>-STOA!P74</f>
        <v>0</v>
      </c>
      <c r="AC74">
        <f t="shared" si="3"/>
        <v>14.472427977796144</v>
      </c>
      <c r="AD74">
        <f t="shared" si="4"/>
        <v>1630.1216604081292</v>
      </c>
      <c r="AE74">
        <f>'IDT-1'!F74</f>
        <v>0</v>
      </c>
      <c r="AF74" s="26"/>
      <c r="AG74">
        <f t="shared" si="5"/>
        <v>1630.1216604081292</v>
      </c>
      <c r="AI74" s="75">
        <f>PXIL!J74</f>
        <v>0</v>
      </c>
      <c r="AJ74" s="75">
        <f>PXIL!P74</f>
        <v>0</v>
      </c>
      <c r="AK74" s="75">
        <f>RTM_IEX!J74</f>
        <v>72.63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10.121009821976674</v>
      </c>
      <c r="F75">
        <f>GT_Spot!T75</f>
        <v>0</v>
      </c>
      <c r="G75">
        <f>PPCL_NG!T75</f>
        <v>23.14</v>
      </c>
      <c r="H75">
        <f>PPCL_Spot!T75</f>
        <v>5.291763921307103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680.4229072184221</v>
      </c>
      <c r="P75" s="77">
        <v>75.23</v>
      </c>
      <c r="Q75" s="77">
        <v>26.796932234432234</v>
      </c>
      <c r="R75" s="80">
        <v>0</v>
      </c>
      <c r="S75" s="80">
        <v>0</v>
      </c>
      <c r="T75" s="78">
        <f>SUMPRODUCT(LTA!F75:AJ75,LTA!F$101:AJ$101,LTA!F$105:AJ$105)</f>
        <v>28.82</v>
      </c>
      <c r="U75" s="78">
        <f>SUMPRODUCT(LTA!F75:AJ75,LTA!F$102:AJ$102,LTA!F$105:AJ$105)</f>
        <v>443.31000000000006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194.89000000000001</v>
      </c>
      <c r="AB75" s="117">
        <f>-STOA!P75</f>
        <v>0</v>
      </c>
      <c r="AC75">
        <f t="shared" si="3"/>
        <v>14.090582996126017</v>
      </c>
      <c r="AD75">
        <f t="shared" si="4"/>
        <v>1587.1120302000122</v>
      </c>
      <c r="AE75">
        <f>'IDT-1'!F75</f>
        <v>0</v>
      </c>
      <c r="AF75" s="26"/>
      <c r="AG75">
        <f t="shared" si="5"/>
        <v>1587.1120302000122</v>
      </c>
      <c r="AI75" s="75">
        <f>PXIL!J75</f>
        <v>0</v>
      </c>
      <c r="AJ75" s="75">
        <f>PXIL!P75</f>
        <v>0</v>
      </c>
      <c r="AK75" s="75">
        <f>RTM_IEX!J75</f>
        <v>43.58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10.121009821976674</v>
      </c>
      <c r="F76">
        <f>GT_Spot!T76</f>
        <v>0</v>
      </c>
      <c r="G76">
        <f>PPCL_NG!T76</f>
        <v>23.14</v>
      </c>
      <c r="H76">
        <f>PPCL_Spot!T76</f>
        <v>5.291763921307103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672.51346994116602</v>
      </c>
      <c r="P76" s="77">
        <v>75.23</v>
      </c>
      <c r="Q76" s="77">
        <v>26.796932234432234</v>
      </c>
      <c r="R76" s="80">
        <v>0</v>
      </c>
      <c r="S76" s="80">
        <v>0</v>
      </c>
      <c r="T76" s="78">
        <f>SUMPRODUCT(LTA!F76:AJ76,LTA!F$101:AJ$101,LTA!F$105:AJ$105)</f>
        <v>21.58</v>
      </c>
      <c r="U76" s="78">
        <f>SUMPRODUCT(LTA!F76:AJ76,LTA!F$102:AJ$102,LTA!F$105:AJ$105)</f>
        <v>437.5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194.89000000000001</v>
      </c>
      <c r="AB76" s="117">
        <f>-STOA!P76</f>
        <v>0</v>
      </c>
      <c r="AC76">
        <f t="shared" si="3"/>
        <v>14.119187948086164</v>
      </c>
      <c r="AD76">
        <f t="shared" si="4"/>
        <v>1590.333987970796</v>
      </c>
      <c r="AE76">
        <f>'IDT-1'!F76</f>
        <v>0</v>
      </c>
      <c r="AF76" s="26"/>
      <c r="AG76">
        <f t="shared" si="5"/>
        <v>1590.333987970796</v>
      </c>
      <c r="AI76" s="75">
        <f>PXIL!J76</f>
        <v>0</v>
      </c>
      <c r="AJ76" s="75">
        <f>PXIL!P76</f>
        <v>0</v>
      </c>
      <c r="AK76" s="75">
        <f>RTM_IEX!J76</f>
        <v>67.790000000000006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10.256292203806018</v>
      </c>
      <c r="F77">
        <f>GT_Spot!T77</f>
        <v>0</v>
      </c>
      <c r="G77">
        <f>PPCL_NG!T77</f>
        <v>23.14</v>
      </c>
      <c r="H77">
        <f>PPCL_Spot!T77</f>
        <v>5.291763921307103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687.32670850846682</v>
      </c>
      <c r="P77" s="77">
        <v>75.23712890177822</v>
      </c>
      <c r="Q77" s="77">
        <v>26.796932234432234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436.80000000000007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194.89000000000001</v>
      </c>
      <c r="AB77" s="117">
        <f>-STOA!P77</f>
        <v>0</v>
      </c>
      <c r="AC77">
        <f t="shared" si="3"/>
        <v>14.427677666774159</v>
      </c>
      <c r="AD77">
        <f t="shared" si="4"/>
        <v>1625.0811481030164</v>
      </c>
      <c r="AE77">
        <f>'IDT-1'!F77</f>
        <v>0</v>
      </c>
      <c r="AF77" s="26"/>
      <c r="AG77">
        <f t="shared" si="5"/>
        <v>1625.0811481030164</v>
      </c>
      <c r="AI77" s="75">
        <f>PXIL!J77</f>
        <v>0</v>
      </c>
      <c r="AJ77" s="75">
        <f>PXIL!P77</f>
        <v>0</v>
      </c>
      <c r="AK77" s="75">
        <f>RTM_IEX!J77</f>
        <v>96.84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10.572586412395712</v>
      </c>
      <c r="F78">
        <f>GT_Spot!T78</f>
        <v>0</v>
      </c>
      <c r="G78">
        <f>PPCL_NG!T78</f>
        <v>23.14</v>
      </c>
      <c r="H78">
        <f>PPCL_Spot!T78</f>
        <v>5.291763921307103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874.28738097416965</v>
      </c>
      <c r="P78" s="77">
        <v>75.23712890177822</v>
      </c>
      <c r="Q78" s="77">
        <v>26.796932234432234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436.39000000000004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-175</v>
      </c>
      <c r="AA78" s="117">
        <f>STOA!J78</f>
        <v>194.89000000000001</v>
      </c>
      <c r="AB78" s="117">
        <f>-STOA!P78</f>
        <v>0</v>
      </c>
      <c r="AC78">
        <f t="shared" si="3"/>
        <v>17.141075289892115</v>
      </c>
      <c r="AD78">
        <f t="shared" si="4"/>
        <v>1579.1547171541911</v>
      </c>
      <c r="AE78">
        <f>'IDT-1'!F78</f>
        <v>0</v>
      </c>
      <c r="AF78" s="26"/>
      <c r="AG78">
        <f t="shared" si="5"/>
        <v>1579.1547171541911</v>
      </c>
      <c r="AI78" s="75">
        <f>PXIL!J78</f>
        <v>0</v>
      </c>
      <c r="AJ78" s="75">
        <f>PXIL!P78</f>
        <v>0</v>
      </c>
      <c r="AK78" s="75">
        <f>RTM_IEX!J78</f>
        <v>48.42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10.572586412395712</v>
      </c>
      <c r="F79">
        <f>GT_Spot!T79</f>
        <v>0</v>
      </c>
      <c r="G79">
        <f>PPCL_NG!T79</f>
        <v>23.14</v>
      </c>
      <c r="H79">
        <f>PPCL_Spot!T79</f>
        <v>5.0200000000000005</v>
      </c>
      <c r="I79">
        <f>Bawana_NG!T79</f>
        <v>64.16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878.30498291438903</v>
      </c>
      <c r="P79" s="77">
        <v>75.23712890177822</v>
      </c>
      <c r="Q79" s="77">
        <v>26.796932234432234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436.37000000000006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-151</v>
      </c>
      <c r="AA79" s="117">
        <f>STOA!J79</f>
        <v>194.89000000000001</v>
      </c>
      <c r="AB79" s="117">
        <f>-STOA!P79</f>
        <v>0</v>
      </c>
      <c r="AC79">
        <f t="shared" si="3"/>
        <v>16.457427603925854</v>
      </c>
      <c r="AD79">
        <f t="shared" si="4"/>
        <v>1550.3642028590696</v>
      </c>
      <c r="AE79">
        <f>'IDT-1'!F79</f>
        <v>-27</v>
      </c>
      <c r="AF79" s="26"/>
      <c r="AG79">
        <f t="shared" si="5"/>
        <v>1523.3642028590696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10.572586412395712</v>
      </c>
      <c r="F80">
        <f>GT_Spot!T80</f>
        <v>0</v>
      </c>
      <c r="G80">
        <f>PPCL_NG!T80</f>
        <v>23.14</v>
      </c>
      <c r="H80">
        <f>PPCL_Spot!T80</f>
        <v>5.291763921307103</v>
      </c>
      <c r="I80">
        <f>Bawana_NG!T80</f>
        <v>64.16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885.55714483254178</v>
      </c>
      <c r="P80" s="77">
        <v>75.23712890177822</v>
      </c>
      <c r="Q80" s="77">
        <v>26.796932234432234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436.64000000000004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-134</v>
      </c>
      <c r="AA80" s="117">
        <f>STOA!J80</f>
        <v>194.89000000000001</v>
      </c>
      <c r="AB80" s="117">
        <f>-STOA!P80</f>
        <v>0</v>
      </c>
      <c r="AC80">
        <f t="shared" si="3"/>
        <v>16.814469983435782</v>
      </c>
      <c r="AD80">
        <f t="shared" si="4"/>
        <v>1624.7310863190194</v>
      </c>
      <c r="AE80">
        <f>'IDT-1'!F80</f>
        <v>-44</v>
      </c>
      <c r="AF80" s="26"/>
      <c r="AG80">
        <f t="shared" si="5"/>
        <v>1580.7310863190194</v>
      </c>
      <c r="AI80" s="75">
        <f>PXIL!J80</f>
        <v>0</v>
      </c>
      <c r="AJ80" s="75">
        <f>PXIL!P80</f>
        <v>0</v>
      </c>
      <c r="AK80" s="75">
        <f>RTM_IEX!J80</f>
        <v>53.26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10.572586412395712</v>
      </c>
      <c r="F81">
        <f>GT_Spot!T81</f>
        <v>0</v>
      </c>
      <c r="G81">
        <f>PPCL_NG!T81</f>
        <v>23.14</v>
      </c>
      <c r="H81">
        <f>PPCL_Spot!T81</f>
        <v>5.291763921307103</v>
      </c>
      <c r="I81">
        <f>Bawana_NG!T81</f>
        <v>64.16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889.50166892491654</v>
      </c>
      <c r="P81" s="77">
        <v>75.23712890177822</v>
      </c>
      <c r="Q81" s="77">
        <v>26.796932234432234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435.43000000000006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-165</v>
      </c>
      <c r="AA81" s="117">
        <f>STOA!J81</f>
        <v>194.89000000000001</v>
      </c>
      <c r="AB81" s="117">
        <f>-STOA!P81</f>
        <v>0</v>
      </c>
      <c r="AC81">
        <f t="shared" si="3"/>
        <v>16.900707748636734</v>
      </c>
      <c r="AD81">
        <f t="shared" si="4"/>
        <v>1572.1693726461933</v>
      </c>
      <c r="AE81">
        <f>'IDT-1'!F81</f>
        <v>-7</v>
      </c>
      <c r="AF81" s="26"/>
      <c r="AG81">
        <f t="shared" si="5"/>
        <v>1565.1693726461933</v>
      </c>
      <c r="AI81" s="75">
        <f>PXIL!J81</f>
        <v>0</v>
      </c>
      <c r="AJ81" s="75">
        <f>PXIL!P81</f>
        <v>0</v>
      </c>
      <c r="AK81" s="75">
        <f>RTM_IEX!J81</f>
        <v>29.05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10.572586412395712</v>
      </c>
      <c r="F82">
        <f>GT_Spot!T82</f>
        <v>0</v>
      </c>
      <c r="G82">
        <f>PPCL_NG!T82</f>
        <v>23.14</v>
      </c>
      <c r="H82">
        <f>PPCL_Spot!T82</f>
        <v>5.291763921307103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889.50166892491654</v>
      </c>
      <c r="P82" s="77">
        <v>75.23712890177822</v>
      </c>
      <c r="Q82" s="77">
        <v>26.796932234432234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428.94000000000005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-147</v>
      </c>
      <c r="AA82" s="117">
        <f>STOA!J82</f>
        <v>194.89000000000001</v>
      </c>
      <c r="AB82" s="117">
        <f>-STOA!P82</f>
        <v>0</v>
      </c>
      <c r="AC82">
        <f t="shared" si="3"/>
        <v>16.683877453237219</v>
      </c>
      <c r="AD82">
        <f t="shared" si="4"/>
        <v>1583.9062029415927</v>
      </c>
      <c r="AE82">
        <f>'IDT-1'!F82</f>
        <v>-22</v>
      </c>
      <c r="AF82" s="26"/>
      <c r="AG82">
        <f t="shared" si="5"/>
        <v>1561.9062029415927</v>
      </c>
      <c r="AI82" s="75">
        <f>PXIL!J82</f>
        <v>0</v>
      </c>
      <c r="AJ82" s="75">
        <f>PXIL!P82</f>
        <v>0</v>
      </c>
      <c r="AK82" s="75">
        <f>RTM_IEX!J82</f>
        <v>29.06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10.572586412395712</v>
      </c>
      <c r="F83">
        <f>GT_Spot!T83</f>
        <v>0</v>
      </c>
      <c r="G83">
        <f>PPCL_NG!T83</f>
        <v>23.14</v>
      </c>
      <c r="H83">
        <f>PPCL_Spot!T83</f>
        <v>5.64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880.6269833945164</v>
      </c>
      <c r="P83" s="77">
        <v>75.23712890177822</v>
      </c>
      <c r="Q83" s="77">
        <v>26.796932234432234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429.11000000000007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-109</v>
      </c>
      <c r="AA83" s="117">
        <f>STOA!J83</f>
        <v>194.89000000000001</v>
      </c>
      <c r="AB83" s="117">
        <f>-STOA!P83</f>
        <v>0</v>
      </c>
      <c r="AC83">
        <f t="shared" si="3"/>
        <v>16.187699852218774</v>
      </c>
      <c r="AD83">
        <f t="shared" si="4"/>
        <v>1604.3559310909038</v>
      </c>
      <c r="AE83">
        <f>'IDT-1'!F83</f>
        <v>-77</v>
      </c>
      <c r="AF83" s="26"/>
      <c r="AG83">
        <f t="shared" si="5"/>
        <v>1527.3559310909038</v>
      </c>
      <c r="AI83" s="75">
        <f>PXIL!J83</f>
        <v>0</v>
      </c>
      <c r="AJ83" s="75">
        <f>PXIL!P83</f>
        <v>0</v>
      </c>
      <c r="AK83" s="75">
        <f>RTM_IEX!J83</f>
        <v>19.37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7.6916864608076017</v>
      </c>
      <c r="F84">
        <f>GT_Spot!T84</f>
        <v>0</v>
      </c>
      <c r="G84">
        <f>PPCL_NG!T84</f>
        <v>23.14</v>
      </c>
      <c r="H84">
        <f>PPCL_Spot!T84</f>
        <v>3.92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880.6269833945164</v>
      </c>
      <c r="P84" s="77">
        <v>75.23712890177822</v>
      </c>
      <c r="Q84" s="77">
        <v>26.796932234432234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429.32000000000005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-103</v>
      </c>
      <c r="AA84" s="117">
        <f>STOA!J84</f>
        <v>194.89000000000001</v>
      </c>
      <c r="AB84" s="117">
        <f>-STOA!P84</f>
        <v>0</v>
      </c>
      <c r="AC84">
        <f t="shared" si="3"/>
        <v>16.479295167511623</v>
      </c>
      <c r="AD84">
        <f t="shared" si="4"/>
        <v>1649.2534358240227</v>
      </c>
      <c r="AE84">
        <f>'IDT-1'!F84</f>
        <v>-90</v>
      </c>
      <c r="AF84" s="26"/>
      <c r="AG84">
        <f t="shared" si="5"/>
        <v>1559.2534358240227</v>
      </c>
      <c r="AI84" s="75">
        <f>PXIL!J84</f>
        <v>0</v>
      </c>
      <c r="AJ84" s="75">
        <f>PXIL!P84</f>
        <v>0</v>
      </c>
      <c r="AK84" s="75">
        <f>RTM_IEX!J84</f>
        <v>62.95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7.6916864608076017</v>
      </c>
      <c r="F85">
        <f>GT_Spot!T85</f>
        <v>0</v>
      </c>
      <c r="G85">
        <f>PPCL_NG!T85</f>
        <v>23.14</v>
      </c>
      <c r="H85">
        <f>PPCL_Spot!T85</f>
        <v>3.7611753673022816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868.0587212221717</v>
      </c>
      <c r="P85" s="77">
        <v>75.23712890177822</v>
      </c>
      <c r="Q85" s="77">
        <v>26.796932234432234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429.55000000000007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-113</v>
      </c>
      <c r="AA85" s="117">
        <f>STOA!J85</f>
        <v>194.89000000000001</v>
      </c>
      <c r="AB85" s="117">
        <f>-STOA!P85</f>
        <v>0</v>
      </c>
      <c r="AC85">
        <f t="shared" si="3"/>
        <v>16.500694078849204</v>
      </c>
      <c r="AD85">
        <f t="shared" si="4"/>
        <v>1631.574950107643</v>
      </c>
      <c r="AE85">
        <f>'IDT-1'!F85</f>
        <v>-95</v>
      </c>
      <c r="AF85" s="26"/>
      <c r="AG85">
        <f t="shared" si="5"/>
        <v>1536.574950107643</v>
      </c>
      <c r="AI85" s="75">
        <f>PXIL!J85</f>
        <v>0</v>
      </c>
      <c r="AJ85" s="75">
        <f>PXIL!P85</f>
        <v>0</v>
      </c>
      <c r="AK85" s="75">
        <f>RTM_IEX!J85</f>
        <v>67.790000000000006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7.6916864608076017</v>
      </c>
      <c r="F86">
        <f>GT_Spot!T86</f>
        <v>0</v>
      </c>
      <c r="G86">
        <f>PPCL_NG!T86</f>
        <v>23.14</v>
      </c>
      <c r="H86">
        <f>PPCL_Spot!T86</f>
        <v>3.92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865.78422534048923</v>
      </c>
      <c r="P86" s="77">
        <v>75.23712890177822</v>
      </c>
      <c r="Q86" s="77">
        <v>26.796932234432234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429.81000000000006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-72</v>
      </c>
      <c r="AA86" s="117">
        <f>STOA!J86</f>
        <v>194.89000000000001</v>
      </c>
      <c r="AB86" s="117">
        <f>-STOA!P86</f>
        <v>0</v>
      </c>
      <c r="AC86">
        <f t="shared" si="3"/>
        <v>16.120448943448128</v>
      </c>
      <c r="AD86">
        <f t="shared" si="4"/>
        <v>1671.1095239940591</v>
      </c>
      <c r="AE86">
        <f>'IDT-1'!F86</f>
        <v>-136</v>
      </c>
      <c r="AF86" s="26"/>
      <c r="AG86">
        <f t="shared" si="5"/>
        <v>1535.1095239940591</v>
      </c>
      <c r="AI86" s="75">
        <f>PXIL!J86</f>
        <v>0</v>
      </c>
      <c r="AJ86" s="75">
        <f>PXIL!P86</f>
        <v>0</v>
      </c>
      <c r="AK86" s="75">
        <f>RTM_IEX!J86</f>
        <v>67.8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11.022964509394573</v>
      </c>
      <c r="F87">
        <f>GT_Spot!T87</f>
        <v>0</v>
      </c>
      <c r="G87">
        <f>PPCL_NG!T87</f>
        <v>23.14</v>
      </c>
      <c r="H87">
        <f>PPCL_Spot!T87</f>
        <v>6.09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862.79384336792054</v>
      </c>
      <c r="P87" s="77">
        <v>75.23712890177822</v>
      </c>
      <c r="Q87" s="77">
        <v>26.796932234432234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429.39000000000004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-29</v>
      </c>
      <c r="AA87" s="117">
        <f>STOA!J87</f>
        <v>194.89000000000001</v>
      </c>
      <c r="AB87" s="117">
        <f>-STOA!P87</f>
        <v>0</v>
      </c>
      <c r="AC87">
        <f t="shared" si="3"/>
        <v>16.183097345462691</v>
      </c>
      <c r="AD87">
        <f t="shared" si="4"/>
        <v>1764.547771668063</v>
      </c>
      <c r="AE87">
        <f>'IDT-1'!F87</f>
        <v>-182</v>
      </c>
      <c r="AF87" s="26"/>
      <c r="AG87">
        <f t="shared" si="5"/>
        <v>1582.547771668063</v>
      </c>
      <c r="AI87" s="75">
        <f>PXIL!J87</f>
        <v>0</v>
      </c>
      <c r="AJ87" s="75">
        <f>PXIL!P87</f>
        <v>0</v>
      </c>
      <c r="AK87" s="75">
        <f>RTM_IEX!J87</f>
        <v>116.21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11.022964509394573</v>
      </c>
      <c r="F88">
        <f>GT_Spot!T88</f>
        <v>0</v>
      </c>
      <c r="G88">
        <f>PPCL_NG!T88</f>
        <v>23.14</v>
      </c>
      <c r="H88">
        <f>PPCL_Spot!T88</f>
        <v>6.09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862.79384336792054</v>
      </c>
      <c r="P88" s="77">
        <v>75.23712890177822</v>
      </c>
      <c r="Q88" s="77">
        <v>26.796932234432234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427.11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194.89000000000001</v>
      </c>
      <c r="AB88" s="117">
        <f>-STOA!P88</f>
        <v>0</v>
      </c>
      <c r="AC88">
        <f t="shared" si="3"/>
        <v>15.905567647319026</v>
      </c>
      <c r="AD88">
        <f t="shared" si="4"/>
        <v>1791.5453013662066</v>
      </c>
      <c r="AE88">
        <f>'IDT-1'!F88</f>
        <v>-183.88800000000001</v>
      </c>
      <c r="AF88" s="26"/>
      <c r="AG88">
        <f t="shared" si="5"/>
        <v>1607.6573013662066</v>
      </c>
      <c r="AI88" s="75">
        <f>PXIL!J88</f>
        <v>0</v>
      </c>
      <c r="AJ88" s="75">
        <f>PXIL!P88</f>
        <v>0</v>
      </c>
      <c r="AK88" s="75">
        <f>RTM_IEX!J88</f>
        <v>116.21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11.022964509394573</v>
      </c>
      <c r="F89">
        <f>GT_Spot!T89</f>
        <v>0</v>
      </c>
      <c r="G89">
        <f>PPCL_NG!T89</f>
        <v>23.14</v>
      </c>
      <c r="H89">
        <f>PPCL_Spot!T89</f>
        <v>6.09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862.79384336792054</v>
      </c>
      <c r="P89" s="77">
        <v>75.23712890177822</v>
      </c>
      <c r="Q89" s="77">
        <v>26.796932234432234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427.11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194.89000000000001</v>
      </c>
      <c r="AB89" s="117">
        <f>-STOA!P89</f>
        <v>0</v>
      </c>
      <c r="AC89">
        <f t="shared" si="3"/>
        <v>15.735111647319027</v>
      </c>
      <c r="AD89">
        <f t="shared" si="4"/>
        <v>1772.3457573662065</v>
      </c>
      <c r="AE89">
        <f>'IDT-1'!F89</f>
        <v>-148.45599999999999</v>
      </c>
      <c r="AF89" s="26"/>
      <c r="AG89">
        <f t="shared" si="5"/>
        <v>1623.8897573662066</v>
      </c>
      <c r="AI89" s="75">
        <f>PXIL!J89</f>
        <v>0</v>
      </c>
      <c r="AJ89" s="75">
        <f>PXIL!P89</f>
        <v>0</v>
      </c>
      <c r="AK89" s="75">
        <f>RTM_IEX!J89</f>
        <v>96.84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11.022964509394573</v>
      </c>
      <c r="F90">
        <f>GT_Spot!T90</f>
        <v>0</v>
      </c>
      <c r="G90">
        <f>PPCL_NG!T90</f>
        <v>23.14</v>
      </c>
      <c r="H90">
        <f>PPCL_Spot!T90</f>
        <v>6.09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862.79384336792054</v>
      </c>
      <c r="P90" s="77">
        <v>75.23712890177822</v>
      </c>
      <c r="Q90" s="77">
        <v>26.796932234432234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427.09000000000003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194.89000000000001</v>
      </c>
      <c r="AB90" s="117">
        <f>-STOA!P90</f>
        <v>0</v>
      </c>
      <c r="AC90">
        <f t="shared" si="3"/>
        <v>15.735023647319027</v>
      </c>
      <c r="AD90">
        <f t="shared" si="4"/>
        <v>1772.3358453662065</v>
      </c>
      <c r="AE90">
        <f>'IDT-1'!F90</f>
        <v>-109.21599999999999</v>
      </c>
      <c r="AF90" s="26"/>
      <c r="AG90">
        <f t="shared" si="5"/>
        <v>1663.1198453662066</v>
      </c>
      <c r="AI90" s="75">
        <f>PXIL!J90</f>
        <v>0</v>
      </c>
      <c r="AJ90" s="75">
        <f>PXIL!P90</f>
        <v>0</v>
      </c>
      <c r="AK90" s="75">
        <f>RTM_IEX!J90</f>
        <v>96.85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11.022964509394573</v>
      </c>
      <c r="F91">
        <f>GT_Spot!T91</f>
        <v>0</v>
      </c>
      <c r="G91">
        <f>PPCL_NG!T91</f>
        <v>23.14</v>
      </c>
      <c r="H91">
        <f>PPCL_Spot!T91</f>
        <v>6.06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866.5392654329296</v>
      </c>
      <c r="P91" s="77">
        <v>75.23712890177822</v>
      </c>
      <c r="Q91" s="77">
        <v>26.796932234432234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426.87000000000006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194.89000000000001</v>
      </c>
      <c r="AB91" s="117">
        <f>-STOA!P91</f>
        <v>0</v>
      </c>
      <c r="AC91">
        <f t="shared" si="3"/>
        <v>15.51982336149111</v>
      </c>
      <c r="AD91">
        <f t="shared" si="4"/>
        <v>1748.0964677170439</v>
      </c>
      <c r="AE91">
        <f>'IDT-1'!F91</f>
        <v>-73.578000000000003</v>
      </c>
      <c r="AF91" s="26"/>
      <c r="AG91">
        <f t="shared" si="5"/>
        <v>1674.5184677170439</v>
      </c>
      <c r="AI91" s="75">
        <f>PXIL!J91</f>
        <v>0</v>
      </c>
      <c r="AJ91" s="75">
        <f>PXIL!P91</f>
        <v>0</v>
      </c>
      <c r="AK91" s="75">
        <f>RTM_IEX!J91</f>
        <v>67.81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11.022964509394573</v>
      </c>
      <c r="F92">
        <f>GT_Spot!T92</f>
        <v>0</v>
      </c>
      <c r="G92">
        <f>PPCL_NG!T92</f>
        <v>23.14</v>
      </c>
      <c r="H92">
        <f>PPCL_Spot!T92</f>
        <v>6.09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866.5392654329296</v>
      </c>
      <c r="P92" s="77">
        <v>75.23712890177822</v>
      </c>
      <c r="Q92" s="77">
        <v>26.796932234432234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426.87000000000006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194.89000000000001</v>
      </c>
      <c r="AB92" s="117">
        <f>-STOA!P92</f>
        <v>0</v>
      </c>
      <c r="AC92">
        <f t="shared" si="3"/>
        <v>15.988599361491108</v>
      </c>
      <c r="AD92">
        <f t="shared" si="4"/>
        <v>1800.8976917170437</v>
      </c>
      <c r="AE92">
        <f>'IDT-1'!F92</f>
        <v>-36.046999999999997</v>
      </c>
      <c r="AF92" s="26"/>
      <c r="AG92">
        <f t="shared" si="5"/>
        <v>1764.8506917170437</v>
      </c>
      <c r="AI92" s="75">
        <f>PXIL!J92</f>
        <v>0</v>
      </c>
      <c r="AJ92" s="75">
        <f>PXIL!P92</f>
        <v>0</v>
      </c>
      <c r="AK92" s="75">
        <f>RTM_IEX!J92</f>
        <v>121.05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7.6916864608076017</v>
      </c>
      <c r="F93">
        <f>GT_Spot!T93</f>
        <v>0</v>
      </c>
      <c r="G93">
        <f>PPCL_NG!T93</f>
        <v>23.14</v>
      </c>
      <c r="H93">
        <f>PPCL_Spot!T93</f>
        <v>3.5588878475476409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866.5392654329296</v>
      </c>
      <c r="P93" s="77">
        <v>75.23712890177822</v>
      </c>
      <c r="Q93" s="77">
        <v>26.796932234432234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432.56000000000006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194.89000000000001</v>
      </c>
      <c r="AB93" s="117">
        <f>-STOA!P93</f>
        <v>0</v>
      </c>
      <c r="AC93">
        <f t="shared" si="3"/>
        <v>15.177570327721959</v>
      </c>
      <c r="AD93">
        <f t="shared" si="4"/>
        <v>1709.5463305497733</v>
      </c>
      <c r="AE93">
        <f>'IDT-1'!F93</f>
        <v>-6.0229999999999997</v>
      </c>
      <c r="AF93" s="26"/>
      <c r="AG93">
        <f t="shared" si="5"/>
        <v>1703.5233305497734</v>
      </c>
      <c r="AI93" s="75">
        <f>PXIL!J93</f>
        <v>0</v>
      </c>
      <c r="AJ93" s="75">
        <f>PXIL!P93</f>
        <v>0</v>
      </c>
      <c r="AK93" s="75">
        <f>RTM_IEX!J93</f>
        <v>29.06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10.465573770491805</v>
      </c>
      <c r="F94">
        <f>GT_Spot!T94</f>
        <v>0</v>
      </c>
      <c r="G94">
        <f>PPCL_NG!T94</f>
        <v>23.14</v>
      </c>
      <c r="H94">
        <f>PPCL_Spot!T94</f>
        <v>5.64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852.70234252682292</v>
      </c>
      <c r="P94" s="77">
        <v>75.23712890177822</v>
      </c>
      <c r="Q94" s="77">
        <v>26.796932234432234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433.12000000000006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23.24</v>
      </c>
      <c r="Z94" s="75">
        <f>IEX!P94</f>
        <v>0</v>
      </c>
      <c r="AA94" s="117">
        <f>STOA!J94</f>
        <v>194.89000000000001</v>
      </c>
      <c r="AB94" s="117">
        <f>-STOA!P94</f>
        <v>0</v>
      </c>
      <c r="AC94">
        <f t="shared" si="3"/>
        <v>15.733977401415025</v>
      </c>
      <c r="AD94">
        <f t="shared" si="4"/>
        <v>1772.2180000321102</v>
      </c>
      <c r="AE94">
        <f>'IDT-1'!F94</f>
        <v>0</v>
      </c>
      <c r="AF94" s="26"/>
      <c r="AG94">
        <f t="shared" si="5"/>
        <v>1772.2180000321102</v>
      </c>
      <c r="AI94" s="75">
        <f>PXIL!J94</f>
        <v>0</v>
      </c>
      <c r="AJ94" s="75">
        <f>PXIL!P94</f>
        <v>0</v>
      </c>
      <c r="AK94" s="75">
        <f>RTM_IEX!J94</f>
        <v>77.47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7.6916864608076017</v>
      </c>
      <c r="F95">
        <f>GT_Spot!T95</f>
        <v>0</v>
      </c>
      <c r="G95">
        <f>PPCL_NG!T95</f>
        <v>23.14</v>
      </c>
      <c r="H95">
        <f>PPCL_Spot!T95</f>
        <v>3.5588878475476409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845.10357084363409</v>
      </c>
      <c r="P95" s="77">
        <v>75.23712890177822</v>
      </c>
      <c r="Q95" s="77">
        <v>26.796932234432234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433.41000000000008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43.58</v>
      </c>
      <c r="Z95" s="75">
        <f>IEX!P95</f>
        <v>0</v>
      </c>
      <c r="AA95" s="117">
        <f>STOA!J95</f>
        <v>194.89000000000001</v>
      </c>
      <c r="AB95" s="117">
        <f>-STOA!P95</f>
        <v>0</v>
      </c>
      <c r="AC95">
        <f t="shared" si="3"/>
        <v>15.12419221533616</v>
      </c>
      <c r="AD95">
        <f t="shared" si="4"/>
        <v>1703.5340140728638</v>
      </c>
      <c r="AE95">
        <f>'IDT-1'!F95</f>
        <v>0</v>
      </c>
      <c r="AF95" s="26"/>
      <c r="AG95">
        <f t="shared" si="5"/>
        <v>1703.5340140728638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10.535678092399404</v>
      </c>
      <c r="F96">
        <f>GT_Spot!T96</f>
        <v>0</v>
      </c>
      <c r="G96">
        <f>PPCL_NG!T96</f>
        <v>23.14</v>
      </c>
      <c r="H96">
        <f>PPCL_Spot!T96</f>
        <v>5.65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845.10357084363409</v>
      </c>
      <c r="P96" s="77">
        <v>75.23712890177822</v>
      </c>
      <c r="Q96" s="77">
        <v>26.796932234432234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428.01000000000005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55.2</v>
      </c>
      <c r="Z96" s="75">
        <f>IEX!P96</f>
        <v>0</v>
      </c>
      <c r="AA96" s="117">
        <f>STOA!J96</f>
        <v>194.89000000000001</v>
      </c>
      <c r="AB96" s="117">
        <f>-STOA!P96</f>
        <v>0</v>
      </c>
      <c r="AC96">
        <f t="shared" si="3"/>
        <v>15.22235712863575</v>
      </c>
      <c r="AD96">
        <f t="shared" si="4"/>
        <v>1714.5909529436083</v>
      </c>
      <c r="AE96">
        <f>'IDT-1'!F96</f>
        <v>0</v>
      </c>
      <c r="AF96" s="26"/>
      <c r="AG96">
        <f t="shared" si="5"/>
        <v>1714.5909529436083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10.465573770491805</v>
      </c>
      <c r="F97">
        <f>GT_Spot!T97</f>
        <v>0</v>
      </c>
      <c r="G97">
        <f>PPCL_NG!T97</f>
        <v>23.14</v>
      </c>
      <c r="H97">
        <f>PPCL_Spot!T97</f>
        <v>5.328334895345205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859.51706004868765</v>
      </c>
      <c r="P97" s="77">
        <v>75.23712890177822</v>
      </c>
      <c r="Q97" s="77">
        <v>26.796932234432234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427.97000000000008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51.33</v>
      </c>
      <c r="Z97" s="75">
        <f>IEX!P97</f>
        <v>0</v>
      </c>
      <c r="AA97" s="117">
        <f>STOA!J97</f>
        <v>194.89000000000001</v>
      </c>
      <c r="AB97" s="117">
        <f>-STOA!P97</f>
        <v>0</v>
      </c>
      <c r="AC97">
        <f t="shared" si="3"/>
        <v>15.311340262686471</v>
      </c>
      <c r="AD97">
        <f t="shared" si="4"/>
        <v>1724.6136895880488</v>
      </c>
      <c r="AE97">
        <f>'IDT-1'!F97</f>
        <v>0</v>
      </c>
      <c r="AF97" s="26"/>
      <c r="AG97">
        <f t="shared" si="5"/>
        <v>1724.6136895880488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10.465573770491805</v>
      </c>
      <c r="F98">
        <f>GT_Spot!T98</f>
        <v>0</v>
      </c>
      <c r="G98">
        <f>PPCL_NG!T98</f>
        <v>23.14</v>
      </c>
      <c r="H98">
        <f>PPCL_Spot!T98</f>
        <v>5.64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867.45709175626939</v>
      </c>
      <c r="P98" s="77">
        <v>75.23712890177822</v>
      </c>
      <c r="Q98" s="77">
        <v>26.796932234432234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427.94000000000005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43.58</v>
      </c>
      <c r="Z98" s="75">
        <f>IEX!P98</f>
        <v>0</v>
      </c>
      <c r="AA98" s="117">
        <f>STOA!J98</f>
        <v>194.89000000000001</v>
      </c>
      <c r="AB98" s="117">
        <f>-STOA!P98</f>
        <v>0</v>
      </c>
      <c r="AC98">
        <f t="shared" si="3"/>
        <v>15.315491194634152</v>
      </c>
      <c r="AD98">
        <f t="shared" si="4"/>
        <v>1725.0812354683376</v>
      </c>
      <c r="AE98">
        <f>'IDT-1'!F98</f>
        <v>0</v>
      </c>
      <c r="AF98" s="26"/>
      <c r="AG98">
        <f t="shared" si="5"/>
        <v>1725.0812354683376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0.25415418261648731</v>
      </c>
      <c r="F99">
        <f t="shared" si="6"/>
        <v>0</v>
      </c>
      <c r="G99">
        <f t="shared" si="6"/>
        <v>0.55536000000000074</v>
      </c>
      <c r="H99">
        <f t="shared" si="6"/>
        <v>0.14011889806464548</v>
      </c>
      <c r="I99">
        <f t="shared" si="6"/>
        <v>1.507311793649535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16.983346287426187</v>
      </c>
      <c r="P99" s="77">
        <f t="shared" si="6"/>
        <v>1.389615621997641</v>
      </c>
      <c r="Q99" s="77">
        <f t="shared" si="6"/>
        <v>0.46524082646520104</v>
      </c>
      <c r="R99" s="80">
        <f>SUM(R3:R98)/4000</f>
        <v>0.22046241531620347</v>
      </c>
      <c r="S99" s="80">
        <f t="shared" si="6"/>
        <v>0</v>
      </c>
      <c r="T99" s="78">
        <f t="shared" si="6"/>
        <v>0.96625249999999985</v>
      </c>
      <c r="U99" s="78">
        <f t="shared" si="6"/>
        <v>9.3389725000000041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6.658E-2</v>
      </c>
      <c r="Z99" s="75">
        <f t="shared" si="6"/>
        <v>-0.34599999999999997</v>
      </c>
      <c r="AA99" s="117">
        <f t="shared" si="6"/>
        <v>4.677359999999994</v>
      </c>
      <c r="AB99" s="117">
        <f t="shared" si="6"/>
        <v>0</v>
      </c>
      <c r="AC99">
        <f t="shared" si="6"/>
        <v>0.33815387764360222</v>
      </c>
      <c r="AD99">
        <f t="shared" si="6"/>
        <v>35.191118647892296</v>
      </c>
      <c r="AE99">
        <f t="shared" si="6"/>
        <v>-0.30930199999999997</v>
      </c>
      <c r="AG99">
        <f t="shared" si="6"/>
        <v>34.8818166478923</v>
      </c>
      <c r="AI99">
        <f t="shared" si="6"/>
        <v>0</v>
      </c>
      <c r="AJ99">
        <f t="shared" si="6"/>
        <v>0</v>
      </c>
      <c r="AK99">
        <f t="shared" si="6"/>
        <v>0.40674749999999987</v>
      </c>
      <c r="AL99">
        <f t="shared" si="6"/>
        <v>-1.0962499999999999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44785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2.0741963509991312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29.060000000000002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73.37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1.4239649278887925</v>
      </c>
      <c r="AD3">
        <f>SUM(B3:AB3,AI3:AR3)-AC3</f>
        <v>160.39023142311035</v>
      </c>
      <c r="AE3">
        <f>'IDT-1'!E3</f>
        <v>0</v>
      </c>
      <c r="AF3" s="26"/>
      <c r="AG3">
        <f>SUM(AD3:AF3)+AT3</f>
        <v>160.39023142311035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9.68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2.0741963509991312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29.060000000000002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73.37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1.4239649278887925</v>
      </c>
      <c r="AD4">
        <f t="shared" ref="AD4:AD67" si="1">SUM(B4:AB4,AI4:AR4)-AC4</f>
        <v>160.39023142311035</v>
      </c>
      <c r="AE4">
        <f>'IDT-1'!E4</f>
        <v>0</v>
      </c>
      <c r="AF4" s="26"/>
      <c r="AG4">
        <f t="shared" ref="AG4:AG67" si="2">SUM(AD4:AF4)+AT4</f>
        <v>160.39023142311035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9.68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2.0741963509991312</v>
      </c>
      <c r="F5">
        <f>GT_Spot!S5</f>
        <v>0</v>
      </c>
      <c r="G5">
        <f>PPCL_NG!S5</f>
        <v>36.36</v>
      </c>
      <c r="H5">
        <f>PPCL_Spot!S5</f>
        <v>10.3</v>
      </c>
      <c r="I5">
        <f>Bawana_NG!S5</f>
        <v>29.060000000000002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73.400000000000006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1.5946849278887925</v>
      </c>
      <c r="AD5">
        <f t="shared" si="1"/>
        <v>179.61951142311034</v>
      </c>
      <c r="AE5">
        <f>'IDT-1'!E5</f>
        <v>0</v>
      </c>
      <c r="AF5" s="26"/>
      <c r="AG5">
        <f t="shared" si="2"/>
        <v>179.61951142311034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29.05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2.0741963509991312</v>
      </c>
      <c r="F6">
        <f>GT_Spot!S6</f>
        <v>0</v>
      </c>
      <c r="G6">
        <f>PPCL_NG!S6</f>
        <v>36.36</v>
      </c>
      <c r="H6">
        <f>PPCL_Spot!S6</f>
        <v>10.3</v>
      </c>
      <c r="I6">
        <f>Bawana_NG!S6</f>
        <v>29.060000000000002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72.590000000000018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1.5875569278887929</v>
      </c>
      <c r="AD6">
        <f t="shared" si="1"/>
        <v>178.81663942311039</v>
      </c>
      <c r="AE6">
        <f>'IDT-1'!E6</f>
        <v>0</v>
      </c>
      <c r="AF6" s="26"/>
      <c r="AG6">
        <f t="shared" si="2"/>
        <v>178.81663942311039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29.05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2.0741963509991312</v>
      </c>
      <c r="F7">
        <f>GT_Spot!S7</f>
        <v>0</v>
      </c>
      <c r="G7">
        <f>PPCL_NG!S7</f>
        <v>36.36</v>
      </c>
      <c r="H7">
        <f>PPCL_Spot!S7</f>
        <v>10.3</v>
      </c>
      <c r="I7">
        <f>Bawana_NG!S7</f>
        <v>29.059999999999995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71.87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1.8582685792205116</v>
      </c>
      <c r="AD7">
        <f t="shared" si="1"/>
        <v>88.775927771778626</v>
      </c>
      <c r="AE7">
        <f>'IDT-1'!E7</f>
        <v>0</v>
      </c>
      <c r="AF7" s="26"/>
      <c r="AG7">
        <f t="shared" si="2"/>
        <v>88.775927771778626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-60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2.0741963509991312</v>
      </c>
      <c r="F8">
        <f>GT_Spot!S8</f>
        <v>0</v>
      </c>
      <c r="G8">
        <f>PPCL_NG!S8</f>
        <v>36.36</v>
      </c>
      <c r="H8">
        <f>PPCL_Spot!S8</f>
        <v>10.3</v>
      </c>
      <c r="I8">
        <f>Bawana_NG!S8</f>
        <v>29.061340096841132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1.3184647207409945</v>
      </c>
      <c r="AD8">
        <f t="shared" si="1"/>
        <v>148.50707172709929</v>
      </c>
      <c r="AE8">
        <f>'IDT-1'!E8</f>
        <v>0</v>
      </c>
      <c r="AF8" s="26"/>
      <c r="AG8">
        <f t="shared" si="2"/>
        <v>148.50707172709929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2.0741963509991312</v>
      </c>
      <c r="F9">
        <f>GT_Spot!S9</f>
        <v>0</v>
      </c>
      <c r="G9">
        <f>PPCL_NG!S9</f>
        <v>36.36</v>
      </c>
      <c r="H9">
        <f>PPCL_Spot!S9</f>
        <v>10.3</v>
      </c>
      <c r="I9">
        <f>Bawana_NG!S9</f>
        <v>29.061340096841132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70.37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1.3123927207409944</v>
      </c>
      <c r="AD9">
        <f t="shared" si="1"/>
        <v>147.82314372709928</v>
      </c>
      <c r="AE9">
        <f>'IDT-1'!E9</f>
        <v>0</v>
      </c>
      <c r="AF9" s="26"/>
      <c r="AG9">
        <f t="shared" si="2"/>
        <v>147.82314372709928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2.0741963509991312</v>
      </c>
      <c r="F10">
        <f>GT_Spot!S10</f>
        <v>0</v>
      </c>
      <c r="G10">
        <f>PPCL_NG!S10</f>
        <v>36.36</v>
      </c>
      <c r="H10">
        <f>PPCL_Spot!S10</f>
        <v>10.3</v>
      </c>
      <c r="I10">
        <f>Bawana_NG!S10</f>
        <v>29.061340096841132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69.97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1.3088727207409943</v>
      </c>
      <c r="AD10">
        <f t="shared" si="1"/>
        <v>147.42666372709925</v>
      </c>
      <c r="AE10">
        <f>'IDT-1'!E10</f>
        <v>0</v>
      </c>
      <c r="AF10" s="26"/>
      <c r="AG10">
        <f t="shared" si="2"/>
        <v>147.42666372709925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2.0741963509991312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29.061340096841132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69.650000000000006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1.3060567207409943</v>
      </c>
      <c r="AD11">
        <f t="shared" si="1"/>
        <v>147.10947972709926</v>
      </c>
      <c r="AE11">
        <f>'IDT-1'!E11</f>
        <v>0</v>
      </c>
      <c r="AF11" s="26"/>
      <c r="AG11">
        <f t="shared" si="2"/>
        <v>147.10947972709926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2.0741963509991312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29.061340096841132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69.650000000000006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1.8387443720727135</v>
      </c>
      <c r="AD12">
        <f t="shared" si="1"/>
        <v>86.576792075767543</v>
      </c>
      <c r="AE12">
        <f>'IDT-1'!E12</f>
        <v>0</v>
      </c>
      <c r="AF12" s="26"/>
      <c r="AG12">
        <f t="shared" si="2"/>
        <v>86.576792075767543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-60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2.0741963509991312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29.061340096841132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69.75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1.3069367207409945</v>
      </c>
      <c r="AD13">
        <f t="shared" si="1"/>
        <v>147.20859972709928</v>
      </c>
      <c r="AE13">
        <f>'IDT-1'!E13</f>
        <v>0</v>
      </c>
      <c r="AF13" s="26"/>
      <c r="AG13">
        <f t="shared" si="2"/>
        <v>147.20859972709928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2.0741963509991312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29.061340096841132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69.75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1.3069367207409945</v>
      </c>
      <c r="AD14">
        <f t="shared" si="1"/>
        <v>147.20859972709928</v>
      </c>
      <c r="AE14">
        <f>'IDT-1'!E14</f>
        <v>0</v>
      </c>
      <c r="AF14" s="26"/>
      <c r="AG14">
        <f t="shared" si="2"/>
        <v>147.20859972709928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2.0741963509991312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29.061340096841132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69.75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1.3069367207409945</v>
      </c>
      <c r="AD15">
        <f t="shared" si="1"/>
        <v>147.20859972709928</v>
      </c>
      <c r="AE15">
        <f>'IDT-1'!E15</f>
        <v>0</v>
      </c>
      <c r="AF15" s="26"/>
      <c r="AG15">
        <f t="shared" si="2"/>
        <v>147.20859972709928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2.0741963509991312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29.061340096841132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69.75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1.3069367207409945</v>
      </c>
      <c r="AD16">
        <f t="shared" si="1"/>
        <v>147.20859972709928</v>
      </c>
      <c r="AE16">
        <f>'IDT-1'!E16</f>
        <v>0</v>
      </c>
      <c r="AF16" s="26"/>
      <c r="AG16">
        <f t="shared" si="2"/>
        <v>147.20859972709928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2.0741963509991312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29.061340096841132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69.75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1.8396243720727137</v>
      </c>
      <c r="AD17">
        <f t="shared" si="1"/>
        <v>86.675912075767556</v>
      </c>
      <c r="AE17">
        <f>'IDT-1'!E17</f>
        <v>0</v>
      </c>
      <c r="AF17" s="26"/>
      <c r="AG17">
        <f t="shared" si="2"/>
        <v>86.675912075767556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2.0741963509991312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29.061340096841132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69.75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1.3069367207409945</v>
      </c>
      <c r="AD18">
        <f t="shared" si="1"/>
        <v>147.20859972709928</v>
      </c>
      <c r="AE18">
        <f>'IDT-1'!E18</f>
        <v>0</v>
      </c>
      <c r="AF18" s="26"/>
      <c r="AG18">
        <f t="shared" si="2"/>
        <v>147.20859972709928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2.0741963509991312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29.061340096841132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69.75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1.3069367207409945</v>
      </c>
      <c r="AD19">
        <f t="shared" si="1"/>
        <v>147.20859972709928</v>
      </c>
      <c r="AE19">
        <f>'IDT-1'!E19</f>
        <v>0</v>
      </c>
      <c r="AF19" s="26"/>
      <c r="AG19">
        <f t="shared" si="2"/>
        <v>147.20859972709928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2.0741963509991312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29.061340096841132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69.75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1.3069367207409945</v>
      </c>
      <c r="AD20">
        <f t="shared" si="1"/>
        <v>147.20859972709928</v>
      </c>
      <c r="AE20">
        <f>'IDT-1'!E20</f>
        <v>0</v>
      </c>
      <c r="AF20" s="26"/>
      <c r="AG20">
        <f t="shared" si="2"/>
        <v>147.20859972709928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2.0741963509991312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29.061340096841132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69.75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1.3069367207409945</v>
      </c>
      <c r="AD21">
        <f t="shared" si="1"/>
        <v>147.20859972709928</v>
      </c>
      <c r="AE21">
        <f>'IDT-1'!E21</f>
        <v>0</v>
      </c>
      <c r="AF21" s="26"/>
      <c r="AG21">
        <f t="shared" si="2"/>
        <v>147.20859972709928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2.0741963509991312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29.061340096841132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69.75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1.8396243720727137</v>
      </c>
      <c r="AD22">
        <f t="shared" si="1"/>
        <v>86.675912075767556</v>
      </c>
      <c r="AE22">
        <f>'IDT-1'!E22</f>
        <v>0</v>
      </c>
      <c r="AF22" s="26"/>
      <c r="AG22">
        <f t="shared" si="2"/>
        <v>86.675912075767556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-60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2.0734946539110859</v>
      </c>
      <c r="F23">
        <f>GT_Spot!S23</f>
        <v>0</v>
      </c>
      <c r="G23">
        <f>PPCL_NG!S23</f>
        <v>36.36</v>
      </c>
      <c r="H23">
        <f>PPCL_Spot!S23</f>
        <v>10.3</v>
      </c>
      <c r="I23">
        <f>Bawana_NG!S23</f>
        <v>29.061370043845177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69.67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1.3062268093402549</v>
      </c>
      <c r="AD23">
        <f t="shared" si="1"/>
        <v>147.12863788841599</v>
      </c>
      <c r="AE23">
        <f>'IDT-1'!E23</f>
        <v>0</v>
      </c>
      <c r="AF23" s="26"/>
      <c r="AG23">
        <f t="shared" si="2"/>
        <v>147.12863788841599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2.0734946539110859</v>
      </c>
      <c r="F24">
        <f>GT_Spot!S24</f>
        <v>0</v>
      </c>
      <c r="G24">
        <f>PPCL_NG!S24</f>
        <v>36.36</v>
      </c>
      <c r="H24">
        <f>PPCL_Spot!S24</f>
        <v>10.3</v>
      </c>
      <c r="I24">
        <f>Bawana_NG!S24</f>
        <v>29.061370043845177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69.59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1.3055228093402551</v>
      </c>
      <c r="AD24">
        <f t="shared" si="1"/>
        <v>147.049341888416</v>
      </c>
      <c r="AE24">
        <f>'IDT-1'!E24</f>
        <v>0</v>
      </c>
      <c r="AF24" s="26"/>
      <c r="AG24">
        <f t="shared" si="2"/>
        <v>147.049341888416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2.0734946539110859</v>
      </c>
      <c r="F25">
        <f>GT_Spot!S25</f>
        <v>0</v>
      </c>
      <c r="G25">
        <f>PPCL_NG!S25</f>
        <v>36.36</v>
      </c>
      <c r="H25">
        <f>PPCL_Spot!S25</f>
        <v>10.3</v>
      </c>
      <c r="I25">
        <f>Bawana_NG!S25</f>
        <v>29.061370043845177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69.510000000000005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1.3048188093402553</v>
      </c>
      <c r="AD25">
        <f t="shared" si="1"/>
        <v>146.97004588841602</v>
      </c>
      <c r="AE25">
        <f>'IDT-1'!E25</f>
        <v>0</v>
      </c>
      <c r="AF25" s="26"/>
      <c r="AG25">
        <f t="shared" si="2"/>
        <v>146.97004588841602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2.0734946539110859</v>
      </c>
      <c r="F26">
        <f>GT_Spot!S26</f>
        <v>0</v>
      </c>
      <c r="G26">
        <f>PPCL_NG!S26</f>
        <v>36.36</v>
      </c>
      <c r="H26">
        <f>PPCL_Spot!S26</f>
        <v>10.3</v>
      </c>
      <c r="I26">
        <f>Bawana_NG!S26</f>
        <v>29.061370043845177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69.61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1.3056988093402551</v>
      </c>
      <c r="AD26">
        <f t="shared" si="1"/>
        <v>147.06916588841599</v>
      </c>
      <c r="AE26">
        <f>'IDT-1'!E26</f>
        <v>0</v>
      </c>
      <c r="AF26" s="26"/>
      <c r="AG26">
        <f t="shared" si="2"/>
        <v>147.06916588841599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2.0734946539110859</v>
      </c>
      <c r="F27">
        <f>GT_Spot!S27</f>
        <v>0</v>
      </c>
      <c r="G27">
        <f>PPCL_NG!S27</f>
        <v>36.36</v>
      </c>
      <c r="H27">
        <f>PPCL_Spot!S27</f>
        <v>10.3</v>
      </c>
      <c r="I27">
        <f>Bawana_NG!S27</f>
        <v>29.061340096841132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69.960000000000008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1.8414661971383388</v>
      </c>
      <c r="AD27">
        <f t="shared" si="1"/>
        <v>86.883368553613877</v>
      </c>
      <c r="AE27">
        <f>'IDT-1'!E27</f>
        <v>0</v>
      </c>
      <c r="AF27" s="26"/>
      <c r="AG27">
        <f t="shared" si="2"/>
        <v>86.883368553613877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2.0734946539110859</v>
      </c>
      <c r="F28">
        <f>GT_Spot!S28</f>
        <v>0</v>
      </c>
      <c r="G28">
        <f>PPCL_NG!S28</f>
        <v>36.36</v>
      </c>
      <c r="H28">
        <f>PPCL_Spot!S28</f>
        <v>10.3</v>
      </c>
      <c r="I28">
        <f>Bawana_NG!S28</f>
        <v>29.061340096841132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69.960000000000008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1.3087785458066197</v>
      </c>
      <c r="AD28">
        <f t="shared" si="1"/>
        <v>147.41605620494559</v>
      </c>
      <c r="AE28">
        <f>'IDT-1'!E28</f>
        <v>0</v>
      </c>
      <c r="AF28" s="26"/>
      <c r="AG28">
        <f t="shared" si="2"/>
        <v>147.41605620494559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2.0734946539110859</v>
      </c>
      <c r="F29">
        <f>GT_Spot!S29</f>
        <v>0</v>
      </c>
      <c r="G29">
        <f>PPCL_NG!S29</f>
        <v>36.36</v>
      </c>
      <c r="H29">
        <f>PPCL_Spot!S29</f>
        <v>10.3</v>
      </c>
      <c r="I29">
        <f>Bawana_NG!S29</f>
        <v>29.061340096841132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69.960000000000008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1.4792345458066196</v>
      </c>
      <c r="AD29">
        <f t="shared" si="1"/>
        <v>166.61560020494559</v>
      </c>
      <c r="AE29">
        <f>'IDT-1'!E29</f>
        <v>0</v>
      </c>
      <c r="AF29" s="26"/>
      <c r="AG29">
        <f t="shared" si="2"/>
        <v>166.61560020494559</v>
      </c>
      <c r="AI29" s="75">
        <f>PXIL!K29</f>
        <v>0</v>
      </c>
      <c r="AJ29" s="75">
        <f>PXIL!Q29</f>
        <v>0</v>
      </c>
      <c r="AK29" s="75">
        <f>RTM_IEX!K29</f>
        <v>19.37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2.0734946539110859</v>
      </c>
      <c r="F30">
        <f>GT_Spot!S30</f>
        <v>0</v>
      </c>
      <c r="G30">
        <f>PPCL_NG!S30</f>
        <v>36.36</v>
      </c>
      <c r="H30">
        <f>PPCL_Spot!S30</f>
        <v>10.3</v>
      </c>
      <c r="I30">
        <f>Bawana_NG!S30</f>
        <v>29.061340096841132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69.960000000000008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1.3087785458066197</v>
      </c>
      <c r="AD30">
        <f t="shared" si="1"/>
        <v>147.41605620494559</v>
      </c>
      <c r="AE30">
        <f>'IDT-1'!E30</f>
        <v>0</v>
      </c>
      <c r="AF30" s="26"/>
      <c r="AG30">
        <f t="shared" si="2"/>
        <v>147.41605620494559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2.0734946539110859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29.061340096841132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69.91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1.3056985458066197</v>
      </c>
      <c r="AD31">
        <f t="shared" si="1"/>
        <v>147.06913620494561</v>
      </c>
      <c r="AE31">
        <f>'IDT-1'!E31</f>
        <v>0</v>
      </c>
      <c r="AF31" s="26"/>
      <c r="AG31">
        <f t="shared" si="2"/>
        <v>147.06913620494561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2.0734946539110859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29.061340096841132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69.91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1.6039305458066198</v>
      </c>
      <c r="AD32">
        <f t="shared" si="1"/>
        <v>180.66090420494561</v>
      </c>
      <c r="AE32">
        <f>'IDT-1'!E32</f>
        <v>0</v>
      </c>
      <c r="AF32" s="26"/>
      <c r="AG32">
        <f t="shared" si="2"/>
        <v>180.66090420494561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33.89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2.0734946539110859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29.061340096841132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69.91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1.6608236466944324</v>
      </c>
      <c r="AD33">
        <f t="shared" si="1"/>
        <v>106.71401110405779</v>
      </c>
      <c r="AE33">
        <f>'IDT-1'!E33</f>
        <v>0</v>
      </c>
      <c r="AF33" s="26"/>
      <c r="AG33">
        <f t="shared" si="2"/>
        <v>106.71401110405779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2.0741963509991312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29.061340096841132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69.91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1.3908887207409943</v>
      </c>
      <c r="AD34">
        <f t="shared" si="1"/>
        <v>156.66464772709926</v>
      </c>
      <c r="AE34">
        <f>'IDT-1'!E34</f>
        <v>0</v>
      </c>
      <c r="AF34" s="26"/>
      <c r="AG34">
        <f t="shared" si="2"/>
        <v>156.66464772709926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9.68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2.0741963509991312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69.94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1.9877927207409944</v>
      </c>
      <c r="AD35">
        <f t="shared" si="1"/>
        <v>223.89774372709925</v>
      </c>
      <c r="AE35">
        <f>'IDT-1'!E35</f>
        <v>0</v>
      </c>
      <c r="AF35" s="26"/>
      <c r="AG35">
        <f t="shared" si="2"/>
        <v>223.89774372709925</v>
      </c>
      <c r="AI35" s="75">
        <f>PXIL!K35</f>
        <v>0</v>
      </c>
      <c r="AJ35" s="75">
        <f>PXIL!Q35</f>
        <v>0</v>
      </c>
      <c r="AK35" s="75">
        <f>RTM_IEX!K35</f>
        <v>33.9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43.58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2.0741963509991312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69.94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1.6894727207409945</v>
      </c>
      <c r="AD36">
        <f t="shared" si="1"/>
        <v>190.29606372709927</v>
      </c>
      <c r="AE36">
        <f>'IDT-1'!E36</f>
        <v>0</v>
      </c>
      <c r="AF36" s="26"/>
      <c r="AG36">
        <f t="shared" si="2"/>
        <v>190.29606372709927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43.58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2.0741963509991312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69.94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1.9451127207409944</v>
      </c>
      <c r="AD37">
        <f t="shared" si="1"/>
        <v>219.09042372709925</v>
      </c>
      <c r="AE37">
        <f>'IDT-1'!E37</f>
        <v>0</v>
      </c>
      <c r="AF37" s="26"/>
      <c r="AG37">
        <f t="shared" si="2"/>
        <v>219.09042372709925</v>
      </c>
      <c r="AI37" s="75">
        <f>PXIL!K37</f>
        <v>0</v>
      </c>
      <c r="AJ37" s="75">
        <f>PXIL!Q37</f>
        <v>0</v>
      </c>
      <c r="AK37" s="75">
        <f>RTM_IEX!K37</f>
        <v>19.37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53.26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2.0741963509991312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69.94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1.3911527207409944</v>
      </c>
      <c r="AD38">
        <f t="shared" si="1"/>
        <v>156.69438372709928</v>
      </c>
      <c r="AE38">
        <f>'IDT-1'!E38</f>
        <v>0</v>
      </c>
      <c r="AF38" s="26"/>
      <c r="AG38">
        <f t="shared" si="2"/>
        <v>156.69438372709928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9.68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2.0558007754249923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69.94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49.39</v>
      </c>
      <c r="AB39" s="117">
        <f>-STOA!Q39</f>
        <v>0</v>
      </c>
      <c r="AC39">
        <f t="shared" si="0"/>
        <v>2.2857748396759421</v>
      </c>
      <c r="AD39">
        <f t="shared" si="1"/>
        <v>257.46136603259021</v>
      </c>
      <c r="AE39">
        <f>'IDT-1'!E39</f>
        <v>0</v>
      </c>
      <c r="AF39" s="26"/>
      <c r="AG39">
        <f t="shared" si="2"/>
        <v>257.46136603259021</v>
      </c>
      <c r="AI39" s="75">
        <f>PXIL!K39</f>
        <v>0</v>
      </c>
      <c r="AJ39" s="75">
        <f>PXIL!Q39</f>
        <v>0</v>
      </c>
      <c r="AK39" s="75">
        <f>RTM_IEX!K39</f>
        <v>9.68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53.26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2.0558007754249923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69.94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49.39</v>
      </c>
      <c r="AB40" s="117">
        <f>-STOA!Q40</f>
        <v>0</v>
      </c>
      <c r="AC40">
        <f t="shared" si="0"/>
        <v>2.2857748396759421</v>
      </c>
      <c r="AD40">
        <f t="shared" si="1"/>
        <v>257.46136603259021</v>
      </c>
      <c r="AE40">
        <f>'IDT-1'!E40</f>
        <v>0</v>
      </c>
      <c r="AF40" s="26"/>
      <c r="AG40">
        <f t="shared" si="2"/>
        <v>257.46136603259021</v>
      </c>
      <c r="AI40" s="75">
        <f>PXIL!K40</f>
        <v>0</v>
      </c>
      <c r="AJ40" s="75">
        <f>PXIL!Q40</f>
        <v>0</v>
      </c>
      <c r="AK40" s="75">
        <f>RTM_IEX!K40</f>
        <v>9.68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53.26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2.0558007754249923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70.069999999999993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49.39</v>
      </c>
      <c r="AB41" s="117">
        <f>-STOA!Q41</f>
        <v>0</v>
      </c>
      <c r="AC41">
        <f t="shared" si="0"/>
        <v>2.3721908396759419</v>
      </c>
      <c r="AD41">
        <f t="shared" si="1"/>
        <v>267.19495003259016</v>
      </c>
      <c r="AE41">
        <f>'IDT-1'!E41</f>
        <v>0</v>
      </c>
      <c r="AF41" s="26"/>
      <c r="AG41">
        <f t="shared" si="2"/>
        <v>267.19495003259016</v>
      </c>
      <c r="AI41" s="75">
        <f>PXIL!K41</f>
        <v>0</v>
      </c>
      <c r="AJ41" s="75">
        <f>PXIL!Q41</f>
        <v>0</v>
      </c>
      <c r="AK41" s="75">
        <f>RTM_IEX!K41</f>
        <v>19.37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53.26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2.0558007754249923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70.150000000000006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49.39</v>
      </c>
      <c r="AB42" s="117">
        <f>-STOA!Q42</f>
        <v>0</v>
      </c>
      <c r="AC42">
        <f t="shared" si="0"/>
        <v>2.5433508396759419</v>
      </c>
      <c r="AD42">
        <f t="shared" si="1"/>
        <v>286.47379003259016</v>
      </c>
      <c r="AE42">
        <f>'IDT-1'!E42</f>
        <v>0</v>
      </c>
      <c r="AF42" s="26"/>
      <c r="AG42">
        <f t="shared" si="2"/>
        <v>286.47379003259016</v>
      </c>
      <c r="AI42" s="75">
        <f>PXIL!K42</f>
        <v>0</v>
      </c>
      <c r="AJ42" s="75">
        <f>PXIL!Q42</f>
        <v>0</v>
      </c>
      <c r="AK42" s="75">
        <f>RTM_IEX!K42</f>
        <v>24.21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67.790000000000006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2.0558007754249923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70.300000000000011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49.39</v>
      </c>
      <c r="AB43" s="117">
        <f>-STOA!Q43</f>
        <v>0</v>
      </c>
      <c r="AC43">
        <f t="shared" si="0"/>
        <v>2.0759828396759423</v>
      </c>
      <c r="AD43">
        <f t="shared" si="1"/>
        <v>233.83115803259022</v>
      </c>
      <c r="AE43">
        <f>'IDT-1'!E43</f>
        <v>0</v>
      </c>
      <c r="AF43" s="26"/>
      <c r="AG43">
        <f t="shared" si="2"/>
        <v>233.83115803259022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38.74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2.0558007754249923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70.410000000000011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49.39</v>
      </c>
      <c r="AB44" s="117">
        <f>-STOA!Q44</f>
        <v>0</v>
      </c>
      <c r="AC44">
        <f t="shared" si="0"/>
        <v>2.5882308396759419</v>
      </c>
      <c r="AD44">
        <f t="shared" si="1"/>
        <v>291.52891003259015</v>
      </c>
      <c r="AE44">
        <f>'IDT-1'!E44</f>
        <v>0</v>
      </c>
      <c r="AF44" s="26"/>
      <c r="AG44">
        <f t="shared" si="2"/>
        <v>291.52891003259015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96.84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2.0558007754249923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70.410000000000011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49.39</v>
      </c>
      <c r="AB45" s="117">
        <f>-STOA!Q45</f>
        <v>0</v>
      </c>
      <c r="AC45">
        <f t="shared" si="0"/>
        <v>2.5882308396759419</v>
      </c>
      <c r="AD45">
        <f t="shared" si="1"/>
        <v>291.52891003259015</v>
      </c>
      <c r="AE45">
        <f>'IDT-1'!E45</f>
        <v>0</v>
      </c>
      <c r="AF45" s="26"/>
      <c r="AG45">
        <f t="shared" si="2"/>
        <v>291.52891003259015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96.84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2.0558007754249923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70.410000000000011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49.39</v>
      </c>
      <c r="AB46" s="117">
        <f>-STOA!Q46</f>
        <v>0</v>
      </c>
      <c r="AC46">
        <f t="shared" si="0"/>
        <v>2.843870839675942</v>
      </c>
      <c r="AD46">
        <f t="shared" si="1"/>
        <v>320.32327003259013</v>
      </c>
      <c r="AE46">
        <f>'IDT-1'!E46</f>
        <v>0</v>
      </c>
      <c r="AF46" s="26"/>
      <c r="AG46">
        <f t="shared" si="2"/>
        <v>320.32327003259013</v>
      </c>
      <c r="AI46" s="75">
        <f>PXIL!K46</f>
        <v>0</v>
      </c>
      <c r="AJ46" s="75">
        <f>PXIL!Q46</f>
        <v>0</v>
      </c>
      <c r="AK46" s="75">
        <f>RTM_IEX!K46</f>
        <v>9.68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116.21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2.0558007754249923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29.061370043845177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70.410000000000011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49.39</v>
      </c>
      <c r="AB47" s="117">
        <f>-STOA!Q47</f>
        <v>0</v>
      </c>
      <c r="AC47">
        <f t="shared" si="0"/>
        <v>2.0769511032095775</v>
      </c>
      <c r="AD47">
        <f t="shared" si="1"/>
        <v>233.9402197160606</v>
      </c>
      <c r="AE47">
        <f>'IDT-1'!E47</f>
        <v>0</v>
      </c>
      <c r="AF47" s="26"/>
      <c r="AG47">
        <f t="shared" si="2"/>
        <v>233.9402197160606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38.74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2.0558007754249923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29.061370043845177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70.410000000000011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49.39</v>
      </c>
      <c r="AB48" s="117">
        <f>-STOA!Q48</f>
        <v>0</v>
      </c>
      <c r="AC48">
        <f t="shared" si="0"/>
        <v>2.5882311032095777</v>
      </c>
      <c r="AD48">
        <f t="shared" si="1"/>
        <v>291.52893971606062</v>
      </c>
      <c r="AE48">
        <f>'IDT-1'!E48</f>
        <v>0</v>
      </c>
      <c r="AF48" s="26"/>
      <c r="AG48">
        <f t="shared" si="2"/>
        <v>291.52893971606062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96.84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2.0558007754249923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29.061370043845177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70.410000000000011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49.39</v>
      </c>
      <c r="AB49" s="117">
        <f>-STOA!Q49</f>
        <v>0</v>
      </c>
      <c r="AC49">
        <f t="shared" si="0"/>
        <v>2.6734151032095776</v>
      </c>
      <c r="AD49">
        <f t="shared" si="1"/>
        <v>301.1237557160606</v>
      </c>
      <c r="AE49">
        <f>'IDT-1'!E49</f>
        <v>0</v>
      </c>
      <c r="AF49" s="26"/>
      <c r="AG49">
        <f t="shared" si="2"/>
        <v>301.1237557160606</v>
      </c>
      <c r="AI49" s="75">
        <f>PXIL!K49</f>
        <v>0</v>
      </c>
      <c r="AJ49" s="75">
        <f>PXIL!Q49</f>
        <v>0</v>
      </c>
      <c r="AK49" s="75">
        <f>RTM_IEX!K49</f>
        <v>9.68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96.84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2.0547326367547631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70.410000000000011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49.39</v>
      </c>
      <c r="AB50" s="117">
        <f>-STOA!Q50</f>
        <v>0</v>
      </c>
      <c r="AC50">
        <f t="shared" si="0"/>
        <v>2.7586656472034421</v>
      </c>
      <c r="AD50">
        <f t="shared" si="1"/>
        <v>310.72606698955133</v>
      </c>
      <c r="AE50">
        <f>'IDT-1'!E50</f>
        <v>0</v>
      </c>
      <c r="AF50" s="26"/>
      <c r="AG50">
        <f t="shared" si="2"/>
        <v>310.72606698955133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116.21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2.0547326367547631</v>
      </c>
      <c r="F51">
        <f>GT_Spot!S51</f>
        <v>0</v>
      </c>
      <c r="G51">
        <f>PPCL_NG!S51</f>
        <v>36.36</v>
      </c>
      <c r="H51">
        <f>PPCL_Spot!S51</f>
        <v>9.66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70.540000000000006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49.39</v>
      </c>
      <c r="AB51" s="117">
        <f>-STOA!Q51</f>
        <v>0</v>
      </c>
      <c r="AC51">
        <f t="shared" si="0"/>
        <v>2.2454496472034418</v>
      </c>
      <c r="AD51">
        <f t="shared" si="1"/>
        <v>252.91928298955133</v>
      </c>
      <c r="AE51">
        <f>'IDT-1'!E51</f>
        <v>0</v>
      </c>
      <c r="AF51" s="26"/>
      <c r="AG51">
        <f t="shared" si="2"/>
        <v>252.91928298955133</v>
      </c>
      <c r="AI51" s="75">
        <f>PXIL!K51</f>
        <v>0</v>
      </c>
      <c r="AJ51" s="75">
        <f>PXIL!Q51</f>
        <v>0</v>
      </c>
      <c r="AK51" s="75">
        <f>RTM_IEX!K51</f>
        <v>9.68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48.42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2.0547326367547631</v>
      </c>
      <c r="F52">
        <f>GT_Spot!S52</f>
        <v>0</v>
      </c>
      <c r="G52">
        <f>PPCL_NG!S52</f>
        <v>36.36</v>
      </c>
      <c r="H52">
        <f>PPCL_Spot!S52</f>
        <v>9.66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70.540000000000006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49.39</v>
      </c>
      <c r="AB52" s="117">
        <f>-STOA!Q52</f>
        <v>0</v>
      </c>
      <c r="AC52">
        <f t="shared" si="0"/>
        <v>2.671545647203442</v>
      </c>
      <c r="AD52">
        <f t="shared" si="1"/>
        <v>300.91318698955132</v>
      </c>
      <c r="AE52">
        <f>'IDT-1'!E52</f>
        <v>0</v>
      </c>
      <c r="AF52" s="26"/>
      <c r="AG52">
        <f t="shared" si="2"/>
        <v>300.91318698955132</v>
      </c>
      <c r="AI52" s="75">
        <f>PXIL!K52</f>
        <v>0</v>
      </c>
      <c r="AJ52" s="75">
        <f>PXIL!Q52</f>
        <v>0</v>
      </c>
      <c r="AK52" s="75">
        <f>RTM_IEX!K52</f>
        <v>9.68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96.84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2.0547326367547631</v>
      </c>
      <c r="F53">
        <f>GT_Spot!S53</f>
        <v>0</v>
      </c>
      <c r="G53">
        <f>PPCL_NG!S53</f>
        <v>36.36</v>
      </c>
      <c r="H53">
        <f>PPCL_Spot!S53</f>
        <v>9.66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70.67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49.39</v>
      </c>
      <c r="AB53" s="117">
        <f>-STOA!Q53</f>
        <v>0</v>
      </c>
      <c r="AC53">
        <f t="shared" si="0"/>
        <v>2.9284176472034416</v>
      </c>
      <c r="AD53">
        <f t="shared" si="1"/>
        <v>329.84631498955127</v>
      </c>
      <c r="AE53">
        <f>'IDT-1'!E53</f>
        <v>0</v>
      </c>
      <c r="AF53" s="26"/>
      <c r="AG53">
        <f t="shared" si="2"/>
        <v>329.84631498955127</v>
      </c>
      <c r="AI53" s="75">
        <f>PXIL!K53</f>
        <v>0</v>
      </c>
      <c r="AJ53" s="75">
        <f>PXIL!Q53</f>
        <v>0</v>
      </c>
      <c r="AK53" s="75">
        <f>RTM_IEX!K53</f>
        <v>19.37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116.21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2.0547326367547631</v>
      </c>
      <c r="F54">
        <f>GT_Spot!S54</f>
        <v>0</v>
      </c>
      <c r="G54">
        <f>PPCL_NG!S54</f>
        <v>36.36</v>
      </c>
      <c r="H54">
        <f>PPCL_Spot!S54</f>
        <v>9.66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70.52000000000001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49.39</v>
      </c>
      <c r="AB54" s="117">
        <f>-STOA!Q54</f>
        <v>0</v>
      </c>
      <c r="AC54">
        <f t="shared" si="0"/>
        <v>2.841825647203442</v>
      </c>
      <c r="AD54">
        <f t="shared" si="1"/>
        <v>320.0929069895513</v>
      </c>
      <c r="AE54">
        <f>'IDT-1'!E54</f>
        <v>0</v>
      </c>
      <c r="AF54" s="26"/>
      <c r="AG54">
        <f t="shared" si="2"/>
        <v>320.0929069895513</v>
      </c>
      <c r="AI54" s="75">
        <f>PXIL!K54</f>
        <v>0</v>
      </c>
      <c r="AJ54" s="75">
        <f>PXIL!Q54</f>
        <v>0</v>
      </c>
      <c r="AK54" s="75">
        <f>RTM_IEX!K54</f>
        <v>9.68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116.21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2.0547326367547631</v>
      </c>
      <c r="F55">
        <f>GT_Spot!S55</f>
        <v>0</v>
      </c>
      <c r="G55">
        <f>PPCL_NG!S55</f>
        <v>36.36</v>
      </c>
      <c r="H55">
        <f>PPCL_Spot!S55</f>
        <v>9.0267761513745093</v>
      </c>
      <c r="I55">
        <f>Bawana_NG!S55</f>
        <v>29.061370043845177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70.53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49.39</v>
      </c>
      <c r="AB55" s="117">
        <f>-STOA!Q55</f>
        <v>0</v>
      </c>
      <c r="AC55">
        <f t="shared" si="0"/>
        <v>2.2398013337213754</v>
      </c>
      <c r="AD55">
        <f t="shared" si="1"/>
        <v>252.28307749825311</v>
      </c>
      <c r="AE55">
        <f>'IDT-1'!E55</f>
        <v>0</v>
      </c>
      <c r="AF55" s="26"/>
      <c r="AG55">
        <f t="shared" si="2"/>
        <v>252.28307749825311</v>
      </c>
      <c r="AI55" s="75">
        <f>PXIL!K55</f>
        <v>0</v>
      </c>
      <c r="AJ55" s="75">
        <f>PXIL!Q55</f>
        <v>0</v>
      </c>
      <c r="AK55" s="75">
        <f>RTM_IEX!K55</f>
        <v>9.68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48.42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2.0547326367547631</v>
      </c>
      <c r="F56">
        <f>GT_Spot!S56</f>
        <v>0</v>
      </c>
      <c r="G56">
        <f>PPCL_NG!S56</f>
        <v>36.36</v>
      </c>
      <c r="H56">
        <f>PPCL_Spot!S56</f>
        <v>9.66</v>
      </c>
      <c r="I56">
        <f>Bawana_NG!S56</f>
        <v>29.061370043845177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70.53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49.39</v>
      </c>
      <c r="AB56" s="117">
        <f>-STOA!Q56</f>
        <v>0</v>
      </c>
      <c r="AC56">
        <f t="shared" si="0"/>
        <v>2.7567417035892796</v>
      </c>
      <c r="AD56">
        <f t="shared" si="1"/>
        <v>310.50936097701066</v>
      </c>
      <c r="AE56">
        <f>'IDT-1'!E56</f>
        <v>0</v>
      </c>
      <c r="AF56" s="26"/>
      <c r="AG56">
        <f t="shared" si="2"/>
        <v>310.50936097701066</v>
      </c>
      <c r="AI56" s="75">
        <f>PXIL!K56</f>
        <v>0</v>
      </c>
      <c r="AJ56" s="75">
        <f>PXIL!Q56</f>
        <v>0</v>
      </c>
      <c r="AK56" s="75">
        <f>RTM_IEX!K56</f>
        <v>19.37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96.84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2.0547326367547631</v>
      </c>
      <c r="F57">
        <f>GT_Spot!S57</f>
        <v>0</v>
      </c>
      <c r="G57">
        <f>PPCL_NG!S57</f>
        <v>36.36</v>
      </c>
      <c r="H57">
        <f>PPCL_Spot!S57</f>
        <v>9.66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70.53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49.39</v>
      </c>
      <c r="AB57" s="117">
        <f>-STOA!Q57</f>
        <v>0</v>
      </c>
      <c r="AC57">
        <f t="shared" si="0"/>
        <v>2.7567296472034419</v>
      </c>
      <c r="AD57">
        <f t="shared" si="1"/>
        <v>310.5080029895513</v>
      </c>
      <c r="AE57">
        <f>'IDT-1'!E57</f>
        <v>0</v>
      </c>
      <c r="AF57" s="26"/>
      <c r="AG57">
        <f t="shared" si="2"/>
        <v>310.5080029895513</v>
      </c>
      <c r="AI57" s="75">
        <f>PXIL!K57</f>
        <v>0</v>
      </c>
      <c r="AJ57" s="75">
        <f>PXIL!Q57</f>
        <v>0</v>
      </c>
      <c r="AK57" s="75">
        <f>RTM_IEX!K57</f>
        <v>19.37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96.84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2.0547326367547631</v>
      </c>
      <c r="F58">
        <f>GT_Spot!S58</f>
        <v>0</v>
      </c>
      <c r="G58">
        <f>PPCL_NG!S58</f>
        <v>36.36</v>
      </c>
      <c r="H58">
        <f>PPCL_Spot!S58</f>
        <v>9.66</v>
      </c>
      <c r="I58">
        <f>Bawana_NG!S58</f>
        <v>29.060000000000002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70.53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49.39</v>
      </c>
      <c r="AB58" s="117">
        <f>-STOA!Q58</f>
        <v>0</v>
      </c>
      <c r="AC58">
        <f t="shared" si="0"/>
        <v>2.8419136472034419</v>
      </c>
      <c r="AD58">
        <f t="shared" si="1"/>
        <v>320.10281898955128</v>
      </c>
      <c r="AE58">
        <f>'IDT-1'!E58</f>
        <v>0</v>
      </c>
      <c r="AF58" s="26"/>
      <c r="AG58">
        <f t="shared" si="2"/>
        <v>320.10281898955128</v>
      </c>
      <c r="AI58" s="75">
        <f>PXIL!K58</f>
        <v>0</v>
      </c>
      <c r="AJ58" s="75">
        <f>PXIL!Q58</f>
        <v>0</v>
      </c>
      <c r="AK58" s="75">
        <f>RTM_IEX!K58</f>
        <v>9.68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116.21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2.0547326367547631</v>
      </c>
      <c r="F59">
        <f>GT_Spot!S59</f>
        <v>0</v>
      </c>
      <c r="G59">
        <f>PPCL_NG!S59</f>
        <v>36.36</v>
      </c>
      <c r="H59">
        <f>PPCL_Spot!S59</f>
        <v>9.66</v>
      </c>
      <c r="I59">
        <f>Bawana_NG!S59</f>
        <v>29.060000000000002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70.53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49.39</v>
      </c>
      <c r="AB59" s="117">
        <f>-STOA!Q59</f>
        <v>0</v>
      </c>
      <c r="AC59">
        <f t="shared" si="0"/>
        <v>2.2453616472034419</v>
      </c>
      <c r="AD59">
        <f t="shared" si="1"/>
        <v>252.90937098955132</v>
      </c>
      <c r="AE59">
        <f>'IDT-1'!E59</f>
        <v>0</v>
      </c>
      <c r="AF59" s="26"/>
      <c r="AG59">
        <f t="shared" si="2"/>
        <v>252.90937098955132</v>
      </c>
      <c r="AI59" s="75">
        <f>PXIL!K59</f>
        <v>0</v>
      </c>
      <c r="AJ59" s="75">
        <f>PXIL!Q59</f>
        <v>0</v>
      </c>
      <c r="AK59" s="75">
        <f>RTM_IEX!K59</f>
        <v>9.68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48.42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2.0547326367547631</v>
      </c>
      <c r="F60">
        <f>GT_Spot!S60</f>
        <v>0</v>
      </c>
      <c r="G60">
        <f>PPCL_NG!S60</f>
        <v>36.36</v>
      </c>
      <c r="H60">
        <f>PPCL_Spot!S60</f>
        <v>9.66</v>
      </c>
      <c r="I60">
        <f>Bawana_NG!S60</f>
        <v>29.060000000000002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70.53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49.39</v>
      </c>
      <c r="AB60" s="117">
        <f>-STOA!Q60</f>
        <v>0</v>
      </c>
      <c r="AC60">
        <f t="shared" si="0"/>
        <v>2.9271856472034417</v>
      </c>
      <c r="AD60">
        <f t="shared" si="1"/>
        <v>329.7075469895513</v>
      </c>
      <c r="AE60">
        <f>'IDT-1'!E60</f>
        <v>0</v>
      </c>
      <c r="AF60" s="26"/>
      <c r="AG60">
        <f t="shared" si="2"/>
        <v>329.7075469895513</v>
      </c>
      <c r="AI60" s="75">
        <f>PXIL!K60</f>
        <v>0</v>
      </c>
      <c r="AJ60" s="75">
        <f>PXIL!Q60</f>
        <v>0</v>
      </c>
      <c r="AK60" s="75">
        <f>RTM_IEX!K60</f>
        <v>19.37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116.21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2.0547326367547631</v>
      </c>
      <c r="F61">
        <f>GT_Spot!S61</f>
        <v>0</v>
      </c>
      <c r="G61">
        <f>PPCL_NG!S61</f>
        <v>36.36</v>
      </c>
      <c r="H61">
        <f>PPCL_Spot!S61</f>
        <v>9.0267761513745093</v>
      </c>
      <c r="I61">
        <f>Bawana_NG!S61</f>
        <v>29.060000000000002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70.53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49.39</v>
      </c>
      <c r="AB61" s="117">
        <f>-STOA!Q61</f>
        <v>0</v>
      </c>
      <c r="AC61">
        <f t="shared" si="0"/>
        <v>2.8363412773355376</v>
      </c>
      <c r="AD61">
        <f t="shared" si="1"/>
        <v>319.47516751079371</v>
      </c>
      <c r="AE61">
        <f>'IDT-1'!E61</f>
        <v>0</v>
      </c>
      <c r="AF61" s="26"/>
      <c r="AG61">
        <f t="shared" si="2"/>
        <v>319.47516751079371</v>
      </c>
      <c r="AI61" s="75">
        <f>PXIL!K61</f>
        <v>0</v>
      </c>
      <c r="AJ61" s="75">
        <f>PXIL!Q61</f>
        <v>0</v>
      </c>
      <c r="AK61" s="75">
        <f>RTM_IEX!K61</f>
        <v>9.68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116.21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2.0547326367547631</v>
      </c>
      <c r="F62">
        <f>GT_Spot!S62</f>
        <v>0</v>
      </c>
      <c r="G62">
        <f>PPCL_NG!S62</f>
        <v>36.36</v>
      </c>
      <c r="H62">
        <f>PPCL_Spot!S62</f>
        <v>9.66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70.419999999999987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49.39</v>
      </c>
      <c r="AB62" s="117">
        <f>-STOA!Q62</f>
        <v>0</v>
      </c>
      <c r="AC62">
        <f t="shared" si="0"/>
        <v>2.8409456472034416</v>
      </c>
      <c r="AD62">
        <f t="shared" si="1"/>
        <v>319.99378698955127</v>
      </c>
      <c r="AE62">
        <f>'IDT-1'!E62</f>
        <v>0</v>
      </c>
      <c r="AF62" s="26"/>
      <c r="AG62">
        <f t="shared" si="2"/>
        <v>319.99378698955127</v>
      </c>
      <c r="AI62" s="75">
        <f>PXIL!K62</f>
        <v>0</v>
      </c>
      <c r="AJ62" s="75">
        <f>PXIL!Q62</f>
        <v>0</v>
      </c>
      <c r="AK62" s="75">
        <f>RTM_IEX!K62</f>
        <v>9.68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116.21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2.0547326367547631</v>
      </c>
      <c r="F63">
        <f>GT_Spot!S63</f>
        <v>0</v>
      </c>
      <c r="G63">
        <f>PPCL_NG!S63</f>
        <v>36.36</v>
      </c>
      <c r="H63">
        <f>PPCL_Spot!S63</f>
        <v>9.66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70.419999999999987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49.39</v>
      </c>
      <c r="AB63" s="117">
        <f>-STOA!Q63</f>
        <v>0</v>
      </c>
      <c r="AC63">
        <f t="shared" si="0"/>
        <v>2.244393647203442</v>
      </c>
      <c r="AD63">
        <f t="shared" si="1"/>
        <v>252.80033898955131</v>
      </c>
      <c r="AE63">
        <f>'IDT-1'!E63</f>
        <v>0</v>
      </c>
      <c r="AF63" s="26"/>
      <c r="AG63">
        <f t="shared" si="2"/>
        <v>252.80033898955131</v>
      </c>
      <c r="AI63" s="75">
        <f>PXIL!K63</f>
        <v>0</v>
      </c>
      <c r="AJ63" s="75">
        <f>PXIL!Q63</f>
        <v>0</v>
      </c>
      <c r="AK63" s="75">
        <f>RTM_IEX!K63</f>
        <v>9.68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48.42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2.0547326367547631</v>
      </c>
      <c r="F64">
        <f>GT_Spot!S64</f>
        <v>0</v>
      </c>
      <c r="G64">
        <f>PPCL_NG!S64</f>
        <v>36.36</v>
      </c>
      <c r="H64">
        <f>PPCL_Spot!S64</f>
        <v>9.66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70.419999999999987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49.39</v>
      </c>
      <c r="AB64" s="117">
        <f>-STOA!Q64</f>
        <v>0</v>
      </c>
      <c r="AC64">
        <f t="shared" si="0"/>
        <v>2.7557616472034421</v>
      </c>
      <c r="AD64">
        <f t="shared" si="1"/>
        <v>310.39897098955129</v>
      </c>
      <c r="AE64">
        <f>'IDT-1'!E64</f>
        <v>0</v>
      </c>
      <c r="AF64" s="26"/>
      <c r="AG64">
        <f t="shared" si="2"/>
        <v>310.39897098955129</v>
      </c>
      <c r="AI64" s="75">
        <f>PXIL!K64</f>
        <v>0</v>
      </c>
      <c r="AJ64" s="75">
        <f>PXIL!Q64</f>
        <v>0</v>
      </c>
      <c r="AK64" s="75">
        <f>RTM_IEX!K64</f>
        <v>19.37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96.84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1.553169984686064</v>
      </c>
      <c r="F65">
        <f>GT_Spot!S65</f>
        <v>0</v>
      </c>
      <c r="G65">
        <f>PPCL_NG!S65</f>
        <v>36.36</v>
      </c>
      <c r="H65">
        <f>PPCL_Spot!S65</f>
        <v>6.36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70.419999999999987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49.39</v>
      </c>
      <c r="AB65" s="117">
        <f>-STOA!Q65</f>
        <v>0</v>
      </c>
      <c r="AC65">
        <f t="shared" si="0"/>
        <v>2.7223078958652378</v>
      </c>
      <c r="AD65">
        <f t="shared" si="1"/>
        <v>306.63086208882078</v>
      </c>
      <c r="AE65">
        <f>'IDT-1'!E65</f>
        <v>0</v>
      </c>
      <c r="AF65" s="26"/>
      <c r="AG65">
        <f t="shared" si="2"/>
        <v>306.63086208882078</v>
      </c>
      <c r="AI65" s="75">
        <f>PXIL!K65</f>
        <v>0</v>
      </c>
      <c r="AJ65" s="75">
        <f>PXIL!Q65</f>
        <v>0</v>
      </c>
      <c r="AK65" s="75">
        <f>RTM_IEX!K65</f>
        <v>19.37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96.84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1.553169984686064</v>
      </c>
      <c r="F66">
        <f>GT_Spot!S66</f>
        <v>0</v>
      </c>
      <c r="G66">
        <f>PPCL_NG!S66</f>
        <v>36.36</v>
      </c>
      <c r="H66">
        <f>PPCL_Spot!S66</f>
        <v>6.36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70.419999999999987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49.39</v>
      </c>
      <c r="AB66" s="117">
        <f>-STOA!Q66</f>
        <v>0</v>
      </c>
      <c r="AC66">
        <f t="shared" si="0"/>
        <v>2.6370358958652376</v>
      </c>
      <c r="AD66">
        <f t="shared" si="1"/>
        <v>297.02613408882087</v>
      </c>
      <c r="AE66">
        <f>'IDT-1'!E66</f>
        <v>0</v>
      </c>
      <c r="AF66" s="26"/>
      <c r="AG66">
        <f t="shared" si="2"/>
        <v>297.02613408882087</v>
      </c>
      <c r="AI66" s="75">
        <f>PXIL!K66</f>
        <v>0</v>
      </c>
      <c r="AJ66" s="75">
        <f>PXIL!Q66</f>
        <v>0</v>
      </c>
      <c r="AK66" s="75">
        <f>RTM_IEX!K66</f>
        <v>9.68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96.84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2.0547326367547631</v>
      </c>
      <c r="F67">
        <f>GT_Spot!S67</f>
        <v>0</v>
      </c>
      <c r="G67">
        <f>PPCL_NG!S67</f>
        <v>36.36</v>
      </c>
      <c r="H67">
        <f>PPCL_Spot!S67</f>
        <v>9.0267761513745093</v>
      </c>
      <c r="I67">
        <f>Bawana_NG!S67</f>
        <v>29.060000000000002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70.419999999999987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49.39</v>
      </c>
      <c r="AB67" s="117">
        <f>-STOA!Q67</f>
        <v>0</v>
      </c>
      <c r="AC67">
        <f t="shared" si="0"/>
        <v>2.1962292773355374</v>
      </c>
      <c r="AD67">
        <f t="shared" si="1"/>
        <v>247.37527951079369</v>
      </c>
      <c r="AE67">
        <f>'IDT-1'!E67</f>
        <v>0</v>
      </c>
      <c r="AF67" s="26"/>
      <c r="AG67">
        <f t="shared" si="2"/>
        <v>247.37527951079369</v>
      </c>
      <c r="AI67" s="75">
        <f>PXIL!K67</f>
        <v>0</v>
      </c>
      <c r="AJ67" s="75">
        <f>PXIL!Q67</f>
        <v>0</v>
      </c>
      <c r="AK67" s="75">
        <f>RTM_IEX!K67</f>
        <v>33.89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19.37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2.0547326367547631</v>
      </c>
      <c r="F68">
        <f>GT_Spot!S68</f>
        <v>0</v>
      </c>
      <c r="G68">
        <f>PPCL_NG!S68</f>
        <v>36.36</v>
      </c>
      <c r="H68">
        <f>PPCL_Spot!S68</f>
        <v>9.66</v>
      </c>
      <c r="I68">
        <f>Bawana_NG!S68</f>
        <v>29.060000000000002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70.330000000000013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2.8401536472034419</v>
      </c>
      <c r="AD68">
        <f t="shared" ref="AD68:AD98" si="4">SUM(B68:AB68,AI68:AR68)-AC68</f>
        <v>319.90457898955128</v>
      </c>
      <c r="AE68">
        <f>'IDT-1'!E68</f>
        <v>0</v>
      </c>
      <c r="AF68" s="26"/>
      <c r="AG68">
        <f t="shared" ref="AG68:AG98" si="5">SUM(AD68:AF68)+AT68</f>
        <v>319.90457898955128</v>
      </c>
      <c r="AI68" s="75">
        <f>PXIL!K68</f>
        <v>0</v>
      </c>
      <c r="AJ68" s="75">
        <f>PXIL!Q68</f>
        <v>0</v>
      </c>
      <c r="AK68" s="75">
        <f>RTM_IEX!K68</f>
        <v>48.42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77.47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2.0547326367547631</v>
      </c>
      <c r="F69">
        <f>GT_Spot!S69</f>
        <v>0</v>
      </c>
      <c r="G69">
        <f>PPCL_NG!S69</f>
        <v>36.36</v>
      </c>
      <c r="H69">
        <f>PPCL_Spot!S69</f>
        <v>9.66</v>
      </c>
      <c r="I69">
        <f>Bawana_NG!S69</f>
        <v>29.060000000000002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70.330000000000013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49.39</v>
      </c>
      <c r="AB69" s="117">
        <f>-STOA!Q69</f>
        <v>0</v>
      </c>
      <c r="AC69">
        <f t="shared" si="3"/>
        <v>2.7975616472034419</v>
      </c>
      <c r="AD69">
        <f t="shared" si="4"/>
        <v>315.10717098955126</v>
      </c>
      <c r="AE69">
        <f>'IDT-1'!E69</f>
        <v>0</v>
      </c>
      <c r="AF69" s="26"/>
      <c r="AG69">
        <f t="shared" si="5"/>
        <v>315.10717098955126</v>
      </c>
      <c r="AI69" s="75">
        <f>PXIL!K69</f>
        <v>0</v>
      </c>
      <c r="AJ69" s="75">
        <f>PXIL!Q69</f>
        <v>0</v>
      </c>
      <c r="AK69" s="75">
        <f>RTM_IEX!K69</f>
        <v>43.58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77.47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2.0248340503995084</v>
      </c>
      <c r="F70">
        <f>GT_Spot!S70</f>
        <v>0</v>
      </c>
      <c r="G70">
        <f>PPCL_NG!S70</f>
        <v>36.36</v>
      </c>
      <c r="H70">
        <f>PPCL_Spot!S70</f>
        <v>9.66</v>
      </c>
      <c r="I70">
        <f>Bawana_NG!S70</f>
        <v>29.060000000000002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70.330000000000013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49.39</v>
      </c>
      <c r="AB70" s="117">
        <f>-STOA!Q70</f>
        <v>0</v>
      </c>
      <c r="AC70">
        <f t="shared" si="3"/>
        <v>2.7547065396435158</v>
      </c>
      <c r="AD70">
        <f t="shared" si="4"/>
        <v>310.28012751075596</v>
      </c>
      <c r="AE70">
        <f>'IDT-1'!E70</f>
        <v>0</v>
      </c>
      <c r="AF70" s="26"/>
      <c r="AG70">
        <f t="shared" si="5"/>
        <v>310.28012751075596</v>
      </c>
      <c r="AI70" s="75">
        <f>PXIL!K70</f>
        <v>0</v>
      </c>
      <c r="AJ70" s="75">
        <f>PXIL!Q70</f>
        <v>0</v>
      </c>
      <c r="AK70" s="75">
        <f>RTM_IEX!K70</f>
        <v>38.74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77.47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2.0248340503995084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29.060000000000002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70.09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49.39</v>
      </c>
      <c r="AB71" s="117">
        <f>-STOA!Q71</f>
        <v>0</v>
      </c>
      <c r="AC71">
        <f t="shared" si="3"/>
        <v>2.0312585396435159</v>
      </c>
      <c r="AD71">
        <f t="shared" si="4"/>
        <v>228.793575510756</v>
      </c>
      <c r="AE71">
        <f>'IDT-1'!E71</f>
        <v>0</v>
      </c>
      <c r="AF71" s="26"/>
      <c r="AG71">
        <f t="shared" si="5"/>
        <v>228.793575510756</v>
      </c>
      <c r="AI71" s="75">
        <f>PXIL!K71</f>
        <v>0</v>
      </c>
      <c r="AJ71" s="75">
        <f>PXIL!Q71</f>
        <v>0</v>
      </c>
      <c r="AK71" s="75">
        <f>RTM_IEX!K71</f>
        <v>33.9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1.8879404542664213</v>
      </c>
      <c r="F72">
        <f>GT_Spot!S72</f>
        <v>0</v>
      </c>
      <c r="G72">
        <f>PPCL_NG!S72</f>
        <v>36.36</v>
      </c>
      <c r="H72">
        <f>PPCL_Spot!S72</f>
        <v>8.8229409803267771</v>
      </c>
      <c r="I72">
        <f>Bawana_NG!S72</f>
        <v>29.060000000000002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70.09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49.39</v>
      </c>
      <c r="AB72" s="117">
        <f>-STOA!Q72</f>
        <v>0</v>
      </c>
      <c r="AC72">
        <f t="shared" si="3"/>
        <v>2.5735677566244202</v>
      </c>
      <c r="AD72">
        <f t="shared" si="4"/>
        <v>289.8773136779688</v>
      </c>
      <c r="AE72">
        <f>'IDT-1'!E72</f>
        <v>0</v>
      </c>
      <c r="AF72" s="26"/>
      <c r="AG72">
        <f t="shared" si="5"/>
        <v>289.8773136779688</v>
      </c>
      <c r="AI72" s="75">
        <f>PXIL!K72</f>
        <v>0</v>
      </c>
      <c r="AJ72" s="75">
        <f>PXIL!Q72</f>
        <v>0</v>
      </c>
      <c r="AK72" s="75">
        <f>RTM_IEX!K72</f>
        <v>48.42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48.42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1.3793759559498318</v>
      </c>
      <c r="F73">
        <f>GT_Spot!S73</f>
        <v>0</v>
      </c>
      <c r="G73">
        <f>PPCL_NG!S73</f>
        <v>36.36</v>
      </c>
      <c r="H73">
        <f>PPCL_Spot!S73</f>
        <v>5.36</v>
      </c>
      <c r="I73">
        <f>Bawana_NG!S73</f>
        <v>29.060000000000002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69.490000000000009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49.39</v>
      </c>
      <c r="AB73" s="117">
        <f>-STOA!Q73</f>
        <v>0</v>
      </c>
      <c r="AC73">
        <f t="shared" si="3"/>
        <v>2.2776985084123584</v>
      </c>
      <c r="AD73">
        <f t="shared" si="4"/>
        <v>256.55167744753749</v>
      </c>
      <c r="AE73">
        <f>'IDT-1'!E73</f>
        <v>0</v>
      </c>
      <c r="AF73" s="26"/>
      <c r="AG73">
        <f t="shared" si="5"/>
        <v>256.55167744753749</v>
      </c>
      <c r="AI73" s="75">
        <f>PXIL!K73</f>
        <v>0</v>
      </c>
      <c r="AJ73" s="75">
        <f>PXIL!Q73</f>
        <v>0</v>
      </c>
      <c r="AK73" s="75">
        <f>RTM_IEX!K73</f>
        <v>29.05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38.74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1.3793759559498318</v>
      </c>
      <c r="F74">
        <f>GT_Spot!S74</f>
        <v>0</v>
      </c>
      <c r="G74">
        <f>PPCL_NG!S74</f>
        <v>36.36</v>
      </c>
      <c r="H74">
        <f>PPCL_Spot!S74</f>
        <v>5.56</v>
      </c>
      <c r="I74">
        <f>Bawana_NG!S74</f>
        <v>29.060000000000002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69.490000000000009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49.39</v>
      </c>
      <c r="AB74" s="117">
        <f>-STOA!Q74</f>
        <v>0</v>
      </c>
      <c r="AC74">
        <f t="shared" si="3"/>
        <v>2.3646425084123588</v>
      </c>
      <c r="AD74">
        <f t="shared" si="4"/>
        <v>266.34473344753752</v>
      </c>
      <c r="AE74">
        <f>'IDT-1'!E74</f>
        <v>0</v>
      </c>
      <c r="AF74" s="26"/>
      <c r="AG74">
        <f t="shared" si="5"/>
        <v>266.34473344753752</v>
      </c>
      <c r="AI74" s="75">
        <f>PXIL!K74</f>
        <v>0</v>
      </c>
      <c r="AJ74" s="75">
        <f>PXIL!Q74</f>
        <v>0</v>
      </c>
      <c r="AK74" s="75">
        <f>RTM_IEX!K74</f>
        <v>19.37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58.1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1.9057120933087786</v>
      </c>
      <c r="F75">
        <f>GT_Spot!S75</f>
        <v>0</v>
      </c>
      <c r="G75">
        <f>PPCL_NG!S75</f>
        <v>36.36</v>
      </c>
      <c r="H75">
        <f>PPCL_Spot!S75</f>
        <v>8.8229409803267771</v>
      </c>
      <c r="I75">
        <f>Bawana_NG!S75</f>
        <v>29.060000000000002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69.14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1.6279881470479929</v>
      </c>
      <c r="AD75">
        <f t="shared" si="4"/>
        <v>183.37066492658755</v>
      </c>
      <c r="AE75">
        <f>'IDT-1'!E75</f>
        <v>0</v>
      </c>
      <c r="AF75" s="26"/>
      <c r="AG75">
        <f t="shared" si="5"/>
        <v>183.37066492658755</v>
      </c>
      <c r="AI75" s="75">
        <f>PXIL!K75</f>
        <v>0</v>
      </c>
      <c r="AJ75" s="75">
        <f>PXIL!Q75</f>
        <v>0</v>
      </c>
      <c r="AK75" s="75">
        <f>RTM_IEX!K75</f>
        <v>19.37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1.9057120933087786</v>
      </c>
      <c r="F76">
        <f>GT_Spot!S76</f>
        <v>0</v>
      </c>
      <c r="G76">
        <f>PPCL_NG!S76</f>
        <v>36.36</v>
      </c>
      <c r="H76">
        <f>PPCL_Spot!S76</f>
        <v>8.8229409803267771</v>
      </c>
      <c r="I76">
        <f>Bawana_NG!S76</f>
        <v>29.060000000000002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69.14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2.1819481470479927</v>
      </c>
      <c r="AD76">
        <f t="shared" si="4"/>
        <v>245.76670492658758</v>
      </c>
      <c r="AE76">
        <f>'IDT-1'!E76</f>
        <v>0</v>
      </c>
      <c r="AF76" s="26"/>
      <c r="AG76">
        <f t="shared" si="5"/>
        <v>245.76670492658758</v>
      </c>
      <c r="AI76" s="75">
        <f>PXIL!K76</f>
        <v>0</v>
      </c>
      <c r="AJ76" s="75">
        <f>PXIL!Q76</f>
        <v>0</v>
      </c>
      <c r="AK76" s="75">
        <f>RTM_IEX!K76</f>
        <v>38.74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62.95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1.9311847759361573</v>
      </c>
      <c r="F77">
        <f>GT_Spot!S77</f>
        <v>0</v>
      </c>
      <c r="G77">
        <f>PPCL_NG!S77</f>
        <v>36.36</v>
      </c>
      <c r="H77">
        <f>PPCL_Spot!S77</f>
        <v>8.8229409803267771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69.14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2.1821723066551137</v>
      </c>
      <c r="AD77">
        <f t="shared" si="4"/>
        <v>245.79195344960783</v>
      </c>
      <c r="AE77">
        <f>'IDT-1'!E77</f>
        <v>0</v>
      </c>
      <c r="AF77" s="26"/>
      <c r="AG77">
        <f t="shared" si="5"/>
        <v>245.79195344960783</v>
      </c>
      <c r="AI77" s="75">
        <f>PXIL!K77</f>
        <v>0</v>
      </c>
      <c r="AJ77" s="75">
        <f>PXIL!Q77</f>
        <v>0</v>
      </c>
      <c r="AK77" s="75">
        <f>RTM_IEX!K77</f>
        <v>38.74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62.95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1.9923718712753282</v>
      </c>
      <c r="F78">
        <f>GT_Spot!S78</f>
        <v>0</v>
      </c>
      <c r="G78">
        <f>PPCL_NG!S78</f>
        <v>36.36</v>
      </c>
      <c r="H78">
        <f>PPCL_Spot!S78</f>
        <v>8.8229409803267771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69.14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2.0974387530940986</v>
      </c>
      <c r="AD78">
        <f t="shared" si="4"/>
        <v>236.24787409850799</v>
      </c>
      <c r="AE78">
        <f>'IDT-1'!E78</f>
        <v>0</v>
      </c>
      <c r="AF78" s="26"/>
      <c r="AG78">
        <f t="shared" si="5"/>
        <v>236.24787409850799</v>
      </c>
      <c r="AI78" s="75">
        <f>PXIL!K78</f>
        <v>0</v>
      </c>
      <c r="AJ78" s="75">
        <f>PXIL!Q78</f>
        <v>0</v>
      </c>
      <c r="AK78" s="75">
        <f>RTM_IEX!K78</f>
        <v>19.37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72.63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1.9923718712753282</v>
      </c>
      <c r="F79">
        <f>GT_Spot!S79</f>
        <v>0</v>
      </c>
      <c r="G79">
        <f>PPCL_NG!S79</f>
        <v>36.36</v>
      </c>
      <c r="H79">
        <f>PPCL_Spot!S79</f>
        <v>8.370000000000001</v>
      </c>
      <c r="I79">
        <f>Bawana_NG!S79</f>
        <v>26.79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69.14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1.4343328724672226</v>
      </c>
      <c r="AD79">
        <f t="shared" si="4"/>
        <v>161.55803899880809</v>
      </c>
      <c r="AE79">
        <f>'IDT-1'!E79</f>
        <v>0</v>
      </c>
      <c r="AF79" s="26"/>
      <c r="AG79">
        <f t="shared" si="5"/>
        <v>161.55803899880809</v>
      </c>
      <c r="AI79" s="75">
        <f>PXIL!K79</f>
        <v>0</v>
      </c>
      <c r="AJ79" s="75">
        <f>PXIL!Q79</f>
        <v>0</v>
      </c>
      <c r="AK79" s="75">
        <f>RTM_IEX!K79</f>
        <v>19.37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1.9923718712753282</v>
      </c>
      <c r="F80">
        <f>GT_Spot!S80</f>
        <v>0</v>
      </c>
      <c r="G80">
        <f>PPCL_NG!S80</f>
        <v>36.36</v>
      </c>
      <c r="H80">
        <f>PPCL_Spot!S80</f>
        <v>8.8229409803267771</v>
      </c>
      <c r="I80">
        <f>Bawana_NG!S80</f>
        <v>26.79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69.14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1.9922787530940984</v>
      </c>
      <c r="AD80">
        <f t="shared" si="4"/>
        <v>224.40303409850802</v>
      </c>
      <c r="AE80">
        <f>'IDT-1'!E80</f>
        <v>0</v>
      </c>
      <c r="AF80" s="26"/>
      <c r="AG80">
        <f t="shared" si="5"/>
        <v>224.40303409850802</v>
      </c>
      <c r="AI80" s="75">
        <f>PXIL!K80</f>
        <v>0</v>
      </c>
      <c r="AJ80" s="75">
        <f>PXIL!Q80</f>
        <v>0</v>
      </c>
      <c r="AK80" s="75">
        <f>RTM_IEX!K80</f>
        <v>19.37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62.95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1.9923718712753282</v>
      </c>
      <c r="F81">
        <f>GT_Spot!S81</f>
        <v>0</v>
      </c>
      <c r="G81">
        <f>PPCL_NG!S81</f>
        <v>36.36</v>
      </c>
      <c r="H81">
        <f>PPCL_Spot!S81</f>
        <v>8.8229409803267771</v>
      </c>
      <c r="I81">
        <f>Bawana_NG!S81</f>
        <v>26.79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69.14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1.8643267530940983</v>
      </c>
      <c r="AD81">
        <f t="shared" si="4"/>
        <v>209.99098609850799</v>
      </c>
      <c r="AE81">
        <f>'IDT-1'!E81</f>
        <v>0</v>
      </c>
      <c r="AF81" s="26"/>
      <c r="AG81">
        <f t="shared" si="5"/>
        <v>209.99098609850799</v>
      </c>
      <c r="AI81" s="75">
        <f>PXIL!K81</f>
        <v>0</v>
      </c>
      <c r="AJ81" s="75">
        <f>PXIL!Q81</f>
        <v>0</v>
      </c>
      <c r="AK81" s="75">
        <f>RTM_IEX!K81</f>
        <v>9.68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58.1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1.9923718712753282</v>
      </c>
      <c r="F82">
        <f>GT_Spot!S82</f>
        <v>0</v>
      </c>
      <c r="G82">
        <f>PPCL_NG!S82</f>
        <v>36.36</v>
      </c>
      <c r="H82">
        <f>PPCL_Spot!S82</f>
        <v>8.8229409803267771</v>
      </c>
      <c r="I82">
        <f>Bawana_NG!S82</f>
        <v>26.79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69.14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1.9495987530940986</v>
      </c>
      <c r="AD82">
        <f t="shared" si="4"/>
        <v>219.59571409850798</v>
      </c>
      <c r="AE82">
        <f>'IDT-1'!E82</f>
        <v>0</v>
      </c>
      <c r="AF82" s="26"/>
      <c r="AG82">
        <f t="shared" si="5"/>
        <v>219.59571409850798</v>
      </c>
      <c r="AI82" s="75">
        <f>PXIL!K82</f>
        <v>0</v>
      </c>
      <c r="AJ82" s="75">
        <f>PXIL!Q82</f>
        <v>0</v>
      </c>
      <c r="AK82" s="75">
        <f>RTM_IEX!K82</f>
        <v>9.68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67.790000000000006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1.9923718712753282</v>
      </c>
      <c r="F83">
        <f>GT_Spot!S83</f>
        <v>0</v>
      </c>
      <c r="G83">
        <f>PPCL_NG!S83</f>
        <v>36.36</v>
      </c>
      <c r="H83">
        <f>PPCL_Spot!S83</f>
        <v>9.39</v>
      </c>
      <c r="I83">
        <f>Bawana_NG!S83</f>
        <v>26.79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69.349999999999994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1.3598848724672228</v>
      </c>
      <c r="AD83">
        <f t="shared" si="4"/>
        <v>153.1724869988081</v>
      </c>
      <c r="AE83">
        <f>'IDT-1'!E83</f>
        <v>0</v>
      </c>
      <c r="AF83" s="26"/>
      <c r="AG83">
        <f t="shared" si="5"/>
        <v>153.1724869988081</v>
      </c>
      <c r="AI83" s="75">
        <f>PXIL!K83</f>
        <v>0</v>
      </c>
      <c r="AJ83" s="75">
        <f>PXIL!Q83</f>
        <v>0</v>
      </c>
      <c r="AK83" s="75">
        <f>RTM_IEX!K83</f>
        <v>9.68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1.4465558194774346</v>
      </c>
      <c r="F84">
        <f>GT_Spot!S84</f>
        <v>0</v>
      </c>
      <c r="G84">
        <f>PPCL_NG!S84</f>
        <v>36.36</v>
      </c>
      <c r="H84">
        <f>PPCL_Spot!S84</f>
        <v>6.53</v>
      </c>
      <c r="I84">
        <f>Bawana_NG!S84</f>
        <v>26.79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69.349999999999994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1.9264656912114013</v>
      </c>
      <c r="AD84">
        <f t="shared" si="4"/>
        <v>216.99009012826602</v>
      </c>
      <c r="AE84">
        <f>'IDT-1'!E84</f>
        <v>0</v>
      </c>
      <c r="AF84" s="26"/>
      <c r="AG84">
        <f t="shared" si="5"/>
        <v>216.99009012826602</v>
      </c>
      <c r="AI84" s="75">
        <f>PXIL!K84</f>
        <v>0</v>
      </c>
      <c r="AJ84" s="75">
        <f>PXIL!Q84</f>
        <v>0</v>
      </c>
      <c r="AK84" s="75">
        <f>RTM_IEX!K84</f>
        <v>29.05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48.42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1.4465558194774346</v>
      </c>
      <c r="F85">
        <f>GT_Spot!S85</f>
        <v>0</v>
      </c>
      <c r="G85">
        <f>PPCL_NG!S85</f>
        <v>36.36</v>
      </c>
      <c r="H85">
        <f>PPCL_Spot!S85</f>
        <v>6.2719599874960918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69.349999999999994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1.7537389391013671</v>
      </c>
      <c r="AD85">
        <f t="shared" si="4"/>
        <v>197.53477686787215</v>
      </c>
      <c r="AE85">
        <f>'IDT-1'!E85</f>
        <v>0</v>
      </c>
      <c r="AF85" s="26"/>
      <c r="AG85">
        <f t="shared" si="5"/>
        <v>197.53477686787215</v>
      </c>
      <c r="AI85" s="75">
        <f>PXIL!K85</f>
        <v>0</v>
      </c>
      <c r="AJ85" s="75">
        <f>PXIL!Q85</f>
        <v>0</v>
      </c>
      <c r="AK85" s="75">
        <f>RTM_IEX!K85</f>
        <v>9.68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48.42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1.4465558194774346</v>
      </c>
      <c r="F86">
        <f>GT_Spot!S86</f>
        <v>0</v>
      </c>
      <c r="G86">
        <f>PPCL_NG!S86</f>
        <v>36.36</v>
      </c>
      <c r="H86">
        <f>PPCL_Spot!S86</f>
        <v>6.53</v>
      </c>
      <c r="I86">
        <f>Bawana_NG!S86</f>
        <v>26.79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69.349999999999994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1.8838736912114014</v>
      </c>
      <c r="AD86">
        <f t="shared" si="4"/>
        <v>212.19268212826606</v>
      </c>
      <c r="AE86">
        <f>'IDT-1'!E86</f>
        <v>0</v>
      </c>
      <c r="AF86" s="26"/>
      <c r="AG86">
        <f t="shared" si="5"/>
        <v>212.19268212826606</v>
      </c>
      <c r="AI86" s="75">
        <f>PXIL!K86</f>
        <v>0</v>
      </c>
      <c r="AJ86" s="75">
        <f>PXIL!Q86</f>
        <v>0</v>
      </c>
      <c r="AK86" s="75">
        <f>RTM_IEX!K86</f>
        <v>9.68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62.95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2.0743215031315239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26.79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69.31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1.3656220292275576</v>
      </c>
      <c r="AD87">
        <f t="shared" si="4"/>
        <v>153.81869947390399</v>
      </c>
      <c r="AE87">
        <f>'IDT-1'!E87</f>
        <v>0</v>
      </c>
      <c r="AF87" s="26"/>
      <c r="AG87">
        <f t="shared" si="5"/>
        <v>153.81869947390399</v>
      </c>
      <c r="AI87" s="75">
        <f>PXIL!K87</f>
        <v>0</v>
      </c>
      <c r="AJ87" s="75">
        <f>PXIL!Q87</f>
        <v>0</v>
      </c>
      <c r="AK87" s="75">
        <f>RTM_IEX!K87</f>
        <v>9.68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2.0743215031315239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26.79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69.31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1.6212620292275577</v>
      </c>
      <c r="AD88">
        <f t="shared" si="4"/>
        <v>182.613059473904</v>
      </c>
      <c r="AE88">
        <f>'IDT-1'!E88</f>
        <v>0</v>
      </c>
      <c r="AF88" s="26"/>
      <c r="AG88">
        <f t="shared" si="5"/>
        <v>182.613059473904</v>
      </c>
      <c r="AI88" s="75">
        <f>PXIL!K88</f>
        <v>0</v>
      </c>
      <c r="AJ88" s="75">
        <f>PXIL!Q88</f>
        <v>0</v>
      </c>
      <c r="AK88" s="75">
        <f>RTM_IEX!K88</f>
        <v>9.68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29.05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2.0743215031315239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26.79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69.390000000000015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1.7924220292275574</v>
      </c>
      <c r="AD89">
        <f t="shared" si="4"/>
        <v>201.89189947390395</v>
      </c>
      <c r="AE89">
        <f>'IDT-1'!E89</f>
        <v>0</v>
      </c>
      <c r="AF89" s="26"/>
      <c r="AG89">
        <f t="shared" si="5"/>
        <v>201.89189947390395</v>
      </c>
      <c r="AI89" s="75">
        <f>PXIL!K89</f>
        <v>0</v>
      </c>
      <c r="AJ89" s="75">
        <f>PXIL!Q89</f>
        <v>0</v>
      </c>
      <c r="AK89" s="75">
        <f>RTM_IEX!K89</f>
        <v>9.68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48.42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2.0743215031315239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26.79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69.390000000000015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1.6219660292275575</v>
      </c>
      <c r="AD90">
        <f t="shared" si="4"/>
        <v>182.69235547390397</v>
      </c>
      <c r="AE90">
        <f>'IDT-1'!E90</f>
        <v>0</v>
      </c>
      <c r="AF90" s="26"/>
      <c r="AG90">
        <f t="shared" si="5"/>
        <v>182.69235547390397</v>
      </c>
      <c r="AI90" s="75">
        <f>PXIL!K90</f>
        <v>0</v>
      </c>
      <c r="AJ90" s="75">
        <f>PXIL!Q90</f>
        <v>0</v>
      </c>
      <c r="AK90" s="75">
        <f>RTM_IEX!K90</f>
        <v>9.68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29.05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2.0743215031315239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69.570000000000007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1.3718700292275574</v>
      </c>
      <c r="AD91">
        <f t="shared" si="4"/>
        <v>154.52245147390397</v>
      </c>
      <c r="AE91">
        <f>'IDT-1'!E91</f>
        <v>0</v>
      </c>
      <c r="AF91" s="26"/>
      <c r="AG91">
        <f t="shared" si="5"/>
        <v>154.52245147390397</v>
      </c>
      <c r="AI91" s="75">
        <f>PXIL!K91</f>
        <v>0</v>
      </c>
      <c r="AJ91" s="75">
        <f>PXIL!Q91</f>
        <v>0</v>
      </c>
      <c r="AK91" s="75">
        <f>RTM_IEX!K91</f>
        <v>9.68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2.0743215031315239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27.24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69.570000000000007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1.7127820292275575</v>
      </c>
      <c r="AD92">
        <f t="shared" si="4"/>
        <v>192.92153947390395</v>
      </c>
      <c r="AE92">
        <f>'IDT-1'!E92</f>
        <v>0</v>
      </c>
      <c r="AF92" s="26"/>
      <c r="AG92">
        <f t="shared" si="5"/>
        <v>192.92153947390395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48.42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1.4465558194774346</v>
      </c>
      <c r="F93">
        <f>GT_Spot!S93</f>
        <v>0</v>
      </c>
      <c r="G93">
        <f>PPCL_NG!S93</f>
        <v>36.36</v>
      </c>
      <c r="H93">
        <f>PPCL_Spot!S93</f>
        <v>5.9281474539206487</v>
      </c>
      <c r="I93">
        <f>Bawana_NG!S93</f>
        <v>27.24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63.51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1.4902333888059032</v>
      </c>
      <c r="AD93">
        <f t="shared" si="4"/>
        <v>167.85446988459219</v>
      </c>
      <c r="AE93">
        <f>'IDT-1'!E93</f>
        <v>0</v>
      </c>
      <c r="AF93" s="26"/>
      <c r="AG93">
        <f t="shared" si="5"/>
        <v>167.85446988459219</v>
      </c>
      <c r="AI93" s="75">
        <f>PXIL!K93</f>
        <v>0</v>
      </c>
      <c r="AJ93" s="75">
        <f>PXIL!Q93</f>
        <v>0</v>
      </c>
      <c r="AK93" s="75">
        <f>RTM_IEX!K93</f>
        <v>9.68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24.21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1.9729359165424742</v>
      </c>
      <c r="F94">
        <f>GT_Spot!S94</f>
        <v>0</v>
      </c>
      <c r="G94">
        <f>PPCL_NG!S94</f>
        <v>36.36</v>
      </c>
      <c r="H94">
        <f>PPCL_Spot!S94</f>
        <v>9.39</v>
      </c>
      <c r="I94">
        <f>Bawana_NG!S94</f>
        <v>27.24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63.41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1.6097218360655738</v>
      </c>
      <c r="AD94">
        <f t="shared" si="4"/>
        <v>181.31321408047691</v>
      </c>
      <c r="AE94">
        <f>'IDT-1'!E94</f>
        <v>0</v>
      </c>
      <c r="AF94" s="26"/>
      <c r="AG94">
        <f t="shared" si="5"/>
        <v>181.31321408047691</v>
      </c>
      <c r="AI94" s="75">
        <f>PXIL!K94</f>
        <v>0</v>
      </c>
      <c r="AJ94" s="75">
        <f>PXIL!Q94</f>
        <v>0</v>
      </c>
      <c r="AK94" s="75">
        <f>RTM_IEX!K94</f>
        <v>19.37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24.21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1.4465558194774346</v>
      </c>
      <c r="F95">
        <f>GT_Spot!S95</f>
        <v>0</v>
      </c>
      <c r="G95">
        <f>PPCL_NG!S95</f>
        <v>36.36</v>
      </c>
      <c r="H95">
        <f>PPCL_Spot!S95</f>
        <v>5.9281474539206487</v>
      </c>
      <c r="I95">
        <f>Bawana_NG!S95</f>
        <v>27.24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69.660000000000011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1.2461213888059033</v>
      </c>
      <c r="AD95">
        <f t="shared" si="4"/>
        <v>140.35858188459218</v>
      </c>
      <c r="AE95">
        <f>'IDT-1'!E95</f>
        <v>0</v>
      </c>
      <c r="AF95" s="26"/>
      <c r="AG95">
        <f t="shared" si="5"/>
        <v>140.35858188459218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1.9829508196721313</v>
      </c>
      <c r="F96">
        <f>GT_Spot!S96</f>
        <v>0</v>
      </c>
      <c r="G96">
        <f>PPCL_NG!S96</f>
        <v>36.36</v>
      </c>
      <c r="H96">
        <f>PPCL_Spot!S96</f>
        <v>9.41</v>
      </c>
      <c r="I96">
        <f>Bawana_NG!S96</f>
        <v>27.24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69.660000000000011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1.6223059672131148</v>
      </c>
      <c r="AD96">
        <f t="shared" si="4"/>
        <v>182.73064485245902</v>
      </c>
      <c r="AE96">
        <f>'IDT-1'!E96</f>
        <v>0</v>
      </c>
      <c r="AF96" s="26"/>
      <c r="AG96">
        <f t="shared" si="5"/>
        <v>182.73064485245902</v>
      </c>
      <c r="AI96" s="75">
        <f>PXIL!K96</f>
        <v>0</v>
      </c>
      <c r="AJ96" s="75">
        <f>PXIL!Q96</f>
        <v>0</v>
      </c>
      <c r="AK96" s="75">
        <f>RTM_IEX!K96</f>
        <v>9.68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29.05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1.9729359165424742</v>
      </c>
      <c r="F97">
        <f>GT_Spot!S97</f>
        <v>0</v>
      </c>
      <c r="G97">
        <f>PPCL_NG!S97</f>
        <v>36.36</v>
      </c>
      <c r="H97">
        <f>PPCL_Spot!S97</f>
        <v>8.8772258669165893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66.160000000000011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1.58672942369444</v>
      </c>
      <c r="AD97">
        <f t="shared" si="4"/>
        <v>178.72343235976467</v>
      </c>
      <c r="AE97">
        <f>'IDT-1'!E97</f>
        <v>0</v>
      </c>
      <c r="AF97" s="26"/>
      <c r="AG97">
        <f t="shared" si="5"/>
        <v>178.72343235976467</v>
      </c>
      <c r="AI97" s="75">
        <f>PXIL!K97</f>
        <v>0</v>
      </c>
      <c r="AJ97" s="75">
        <f>PXIL!Q97</f>
        <v>0</v>
      </c>
      <c r="AK97" s="75">
        <f>RTM_IEX!K97</f>
        <v>9.68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29.05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1.9729359165424742</v>
      </c>
      <c r="F98">
        <f>GT_Spot!S98</f>
        <v>0</v>
      </c>
      <c r="G98">
        <f>PPCL_NG!S98</f>
        <v>36.36</v>
      </c>
      <c r="H98">
        <f>PPCL_Spot!S98</f>
        <v>9.39</v>
      </c>
      <c r="I98">
        <f>Bawana_NG!S98</f>
        <v>27.24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66.160000000000011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1.5060578360655739</v>
      </c>
      <c r="AD98">
        <f t="shared" si="4"/>
        <v>169.63687808047692</v>
      </c>
      <c r="AE98">
        <f>'IDT-1'!E98</f>
        <v>0</v>
      </c>
      <c r="AF98" s="26"/>
      <c r="AG98">
        <f t="shared" si="5"/>
        <v>169.63687808047692</v>
      </c>
      <c r="AI98" s="75">
        <f>PXIL!K98</f>
        <v>0</v>
      </c>
      <c r="AJ98" s="75">
        <f>PXIL!Q98</f>
        <v>0</v>
      </c>
      <c r="AK98" s="75">
        <f>RTM_IEX!K98</f>
        <v>9.68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19.37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4.7835588317819921E-2</v>
      </c>
      <c r="F99">
        <f t="shared" si="6"/>
        <v>0</v>
      </c>
      <c r="G99">
        <f t="shared" si="6"/>
        <v>0.87264000000000064</v>
      </c>
      <c r="H99">
        <f t="shared" si="6"/>
        <v>0.22765483426474778</v>
      </c>
      <c r="I99">
        <f t="shared" si="6"/>
        <v>0.68700480844601086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1.6769900000000013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0.45906000000000052</v>
      </c>
      <c r="AB99" s="117">
        <f t="shared" si="6"/>
        <v>0</v>
      </c>
      <c r="AC99">
        <f t="shared" si="6"/>
        <v>4.6513124872438111E-2</v>
      </c>
      <c r="AD99">
        <f t="shared" si="6"/>
        <v>5.0683146061561413</v>
      </c>
      <c r="AE99">
        <f t="shared" si="6"/>
        <v>0</v>
      </c>
      <c r="AG99">
        <f t="shared" si="6"/>
        <v>5.0683146061561413</v>
      </c>
      <c r="AI99">
        <f t="shared" si="6"/>
        <v>0</v>
      </c>
      <c r="AJ99">
        <f t="shared" si="6"/>
        <v>0</v>
      </c>
      <c r="AK99">
        <f t="shared" si="6"/>
        <v>0.25055749999999982</v>
      </c>
      <c r="AL99">
        <f t="shared" si="6"/>
        <v>-8.5000000000000006E-2</v>
      </c>
      <c r="AM99">
        <f t="shared" si="6"/>
        <v>0</v>
      </c>
      <c r="AN99">
        <f t="shared" si="6"/>
        <v>0</v>
      </c>
      <c r="AO99">
        <f t="shared" si="6"/>
        <v>0.97808499999999987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44785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0.23557600000000001</v>
      </c>
      <c r="AD3">
        <f>SUM(B3:AB3,AI3:AR3)-AC3</f>
        <v>26.534424000000001</v>
      </c>
      <c r="AE3">
        <f>'IDT-1'!D3</f>
        <v>0</v>
      </c>
      <c r="AF3" s="26"/>
      <c r="AG3">
        <f>SUM(AD3:AF3)</f>
        <v>26.534424000000001</v>
      </c>
      <c r="AI3" s="75">
        <f>PXIL!L3</f>
        <v>0</v>
      </c>
      <c r="AJ3" s="75">
        <f>PXIL!R3</f>
        <v>0</v>
      </c>
      <c r="AK3" s="75">
        <f>RTM_IEX!L3</f>
        <v>9.68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0.23566400000000004</v>
      </c>
      <c r="AD4">
        <f t="shared" ref="AD4:AD67" si="1">SUM(B4:AB4,AI4:AR4)-AC4</f>
        <v>26.544336000000001</v>
      </c>
      <c r="AE4">
        <f>'IDT-1'!D4</f>
        <v>0</v>
      </c>
      <c r="AF4" s="26"/>
      <c r="AG4">
        <f t="shared" ref="AG4:AG67" si="2">SUM(AD4:AF4)</f>
        <v>26.544336000000001</v>
      </c>
      <c r="AI4" s="75">
        <f>PXIL!L4</f>
        <v>0</v>
      </c>
      <c r="AJ4" s="75">
        <f>PXIL!R4</f>
        <v>0</v>
      </c>
      <c r="AK4" s="75">
        <f>RTM_IEX!L4</f>
        <v>9.69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2.06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1.94</v>
      </c>
      <c r="AB5" s="117">
        <f>-STOA!R5</f>
        <v>0</v>
      </c>
      <c r="AC5">
        <f t="shared" si="0"/>
        <v>0.21859200000000004</v>
      </c>
      <c r="AD5">
        <f t="shared" si="1"/>
        <v>24.621408000000002</v>
      </c>
      <c r="AE5">
        <f>'IDT-1'!D5</f>
        <v>0</v>
      </c>
      <c r="AF5" s="26"/>
      <c r="AG5">
        <f t="shared" si="2"/>
        <v>24.621408000000002</v>
      </c>
      <c r="AI5" s="75">
        <f>PXIL!L5</f>
        <v>0</v>
      </c>
      <c r="AJ5" s="75">
        <f>PXIL!R5</f>
        <v>0</v>
      </c>
      <c r="AK5" s="75">
        <f>RTM_IEX!L5</f>
        <v>7.75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2.06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1.94</v>
      </c>
      <c r="AB6" s="117">
        <f>-STOA!R6</f>
        <v>0</v>
      </c>
      <c r="AC6">
        <f t="shared" si="0"/>
        <v>0.22712800000000005</v>
      </c>
      <c r="AD6">
        <f t="shared" si="1"/>
        <v>25.582872000000002</v>
      </c>
      <c r="AE6">
        <f>'IDT-1'!D6</f>
        <v>0</v>
      </c>
      <c r="AF6" s="26"/>
      <c r="AG6">
        <f t="shared" si="2"/>
        <v>25.582872000000002</v>
      </c>
      <c r="AI6" s="75">
        <f>PXIL!L6</f>
        <v>0</v>
      </c>
      <c r="AJ6" s="75">
        <f>PXIL!R6</f>
        <v>0</v>
      </c>
      <c r="AK6" s="75">
        <f>RTM_IEX!L6</f>
        <v>8.7200000000000006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2.06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1.94</v>
      </c>
      <c r="AB7" s="117">
        <f>-STOA!R7</f>
        <v>0</v>
      </c>
      <c r="AC7">
        <f t="shared" si="0"/>
        <v>0.28670400000000001</v>
      </c>
      <c r="AD7">
        <f t="shared" si="1"/>
        <v>32.293295999999998</v>
      </c>
      <c r="AE7">
        <f>'IDT-1'!D7</f>
        <v>0</v>
      </c>
      <c r="AF7" s="26"/>
      <c r="AG7">
        <f t="shared" si="2"/>
        <v>32.293295999999998</v>
      </c>
      <c r="AI7" s="75">
        <f>PXIL!L7</f>
        <v>0</v>
      </c>
      <c r="AJ7" s="75">
        <f>PXIL!R7</f>
        <v>0</v>
      </c>
      <c r="AK7" s="75">
        <f>RTM_IEX!L7</f>
        <v>15.49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2.06</v>
      </c>
      <c r="I8">
        <f>Bawana_NG!R8</f>
        <v>5.8202683882868342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1.94</v>
      </c>
      <c r="AB8" s="117">
        <f>-STOA!R8</f>
        <v>0</v>
      </c>
      <c r="AC8">
        <f t="shared" si="0"/>
        <v>0.20152236181692415</v>
      </c>
      <c r="AD8">
        <f t="shared" si="1"/>
        <v>22.698746026469909</v>
      </c>
      <c r="AE8">
        <f>'IDT-1'!D8</f>
        <v>0</v>
      </c>
      <c r="AF8" s="26"/>
      <c r="AG8">
        <f t="shared" si="2"/>
        <v>22.698746026469909</v>
      </c>
      <c r="AI8" s="75">
        <f>PXIL!L8</f>
        <v>0</v>
      </c>
      <c r="AJ8" s="75">
        <f>PXIL!R8</f>
        <v>0</v>
      </c>
      <c r="AK8" s="75">
        <f>RTM_IEX!L8</f>
        <v>5.81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2.06</v>
      </c>
      <c r="I9">
        <f>Bawana_NG!R9</f>
        <v>5.8202683882868342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1.94</v>
      </c>
      <c r="AB9" s="117">
        <f>-STOA!R9</f>
        <v>0</v>
      </c>
      <c r="AC9">
        <f t="shared" si="0"/>
        <v>0.22713036181692414</v>
      </c>
      <c r="AD9">
        <f t="shared" si="1"/>
        <v>25.583138026469911</v>
      </c>
      <c r="AE9">
        <f>'IDT-1'!D9</f>
        <v>0</v>
      </c>
      <c r="AF9" s="26"/>
      <c r="AG9">
        <f t="shared" si="2"/>
        <v>25.583138026469911</v>
      </c>
      <c r="AI9" s="75">
        <f>PXIL!L9</f>
        <v>0</v>
      </c>
      <c r="AJ9" s="75">
        <f>PXIL!R9</f>
        <v>0</v>
      </c>
      <c r="AK9" s="75">
        <f>RTM_IEX!L9</f>
        <v>8.7200000000000006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2.06</v>
      </c>
      <c r="I10">
        <f>Bawana_NG!R10</f>
        <v>5.8202683882868342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1.94</v>
      </c>
      <c r="AB10" s="117">
        <f>-STOA!R10</f>
        <v>0</v>
      </c>
      <c r="AC10">
        <f t="shared" si="0"/>
        <v>0.21859436181692415</v>
      </c>
      <c r="AD10">
        <f t="shared" si="1"/>
        <v>24.621674026469911</v>
      </c>
      <c r="AE10">
        <f>'IDT-1'!D10</f>
        <v>0</v>
      </c>
      <c r="AF10" s="26"/>
      <c r="AG10">
        <f t="shared" si="2"/>
        <v>24.621674026469911</v>
      </c>
      <c r="AI10" s="75">
        <f>PXIL!L10</f>
        <v>0</v>
      </c>
      <c r="AJ10" s="75">
        <f>PXIL!R10</f>
        <v>0</v>
      </c>
      <c r="AK10" s="75">
        <f>RTM_IEX!L10</f>
        <v>7.75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5.8202683882868342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1.94</v>
      </c>
      <c r="AB11" s="117">
        <f>-STOA!R11</f>
        <v>0</v>
      </c>
      <c r="AC11">
        <f t="shared" si="0"/>
        <v>0.21005836181692417</v>
      </c>
      <c r="AD11">
        <f t="shared" si="1"/>
        <v>23.660210026469912</v>
      </c>
      <c r="AE11">
        <f>'IDT-1'!D11</f>
        <v>0</v>
      </c>
      <c r="AF11" s="26"/>
      <c r="AG11">
        <f t="shared" si="2"/>
        <v>23.660210026469912</v>
      </c>
      <c r="AI11" s="75">
        <f>PXIL!L11</f>
        <v>0</v>
      </c>
      <c r="AJ11" s="75">
        <f>PXIL!R11</f>
        <v>0</v>
      </c>
      <c r="AK11" s="75">
        <f>RTM_IEX!L11</f>
        <v>6.78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5.8202683882868342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1.94</v>
      </c>
      <c r="AB12" s="117">
        <f>-STOA!R12</f>
        <v>0</v>
      </c>
      <c r="AC12">
        <f t="shared" si="0"/>
        <v>0.21859436181692415</v>
      </c>
      <c r="AD12">
        <f t="shared" si="1"/>
        <v>24.621674026469911</v>
      </c>
      <c r="AE12">
        <f>'IDT-1'!D12</f>
        <v>0</v>
      </c>
      <c r="AF12" s="26"/>
      <c r="AG12">
        <f t="shared" si="2"/>
        <v>24.621674026469911</v>
      </c>
      <c r="AI12" s="75">
        <f>PXIL!L12</f>
        <v>0</v>
      </c>
      <c r="AJ12" s="75">
        <f>PXIL!R12</f>
        <v>0</v>
      </c>
      <c r="AK12" s="75">
        <f>RTM_IEX!L12</f>
        <v>7.75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5.8202683882868342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1.94</v>
      </c>
      <c r="AB13" s="117">
        <f>-STOA!R13</f>
        <v>0</v>
      </c>
      <c r="AC13">
        <f t="shared" si="0"/>
        <v>0.27825836181692415</v>
      </c>
      <c r="AD13">
        <f t="shared" si="1"/>
        <v>31.342010026469907</v>
      </c>
      <c r="AE13">
        <f>'IDT-1'!D13</f>
        <v>0</v>
      </c>
      <c r="AF13" s="26"/>
      <c r="AG13">
        <f t="shared" si="2"/>
        <v>31.342010026469907</v>
      </c>
      <c r="AI13" s="75">
        <f>PXIL!L13</f>
        <v>0</v>
      </c>
      <c r="AJ13" s="75">
        <f>PXIL!R13</f>
        <v>0</v>
      </c>
      <c r="AK13" s="75">
        <f>RTM_IEX!L13</f>
        <v>14.53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5.8202683882868342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1.94</v>
      </c>
      <c r="AB14" s="117">
        <f>-STOA!R14</f>
        <v>0</v>
      </c>
      <c r="AC14">
        <f t="shared" si="0"/>
        <v>0.19298636181692413</v>
      </c>
      <c r="AD14">
        <f t="shared" si="1"/>
        <v>21.737282026469909</v>
      </c>
      <c r="AE14">
        <f>'IDT-1'!D14</f>
        <v>0</v>
      </c>
      <c r="AF14" s="26"/>
      <c r="AG14">
        <f t="shared" si="2"/>
        <v>21.737282026469909</v>
      </c>
      <c r="AI14" s="75">
        <f>PXIL!L14</f>
        <v>0</v>
      </c>
      <c r="AJ14" s="75">
        <f>PXIL!R14</f>
        <v>0</v>
      </c>
      <c r="AK14" s="75">
        <f>RTM_IEX!L14</f>
        <v>4.84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5.8202683882868342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1.94</v>
      </c>
      <c r="AB15" s="117">
        <f>-STOA!R15</f>
        <v>0</v>
      </c>
      <c r="AC15">
        <f t="shared" si="0"/>
        <v>0.21859436181692415</v>
      </c>
      <c r="AD15">
        <f t="shared" si="1"/>
        <v>24.621674026469911</v>
      </c>
      <c r="AE15">
        <f>'IDT-1'!D15</f>
        <v>0</v>
      </c>
      <c r="AF15" s="26"/>
      <c r="AG15">
        <f t="shared" si="2"/>
        <v>24.621674026469911</v>
      </c>
      <c r="AI15" s="75">
        <f>PXIL!L15</f>
        <v>0</v>
      </c>
      <c r="AJ15" s="75">
        <f>PXIL!R15</f>
        <v>0</v>
      </c>
      <c r="AK15" s="75">
        <f>RTM_IEX!L15</f>
        <v>7.75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5.8202683882868342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1.94</v>
      </c>
      <c r="AB16" s="117">
        <f>-STOA!R16</f>
        <v>0</v>
      </c>
      <c r="AC16">
        <f t="shared" si="0"/>
        <v>0.21005836181692417</v>
      </c>
      <c r="AD16">
        <f t="shared" si="1"/>
        <v>23.660210026469912</v>
      </c>
      <c r="AE16">
        <f>'IDT-1'!D16</f>
        <v>0</v>
      </c>
      <c r="AF16" s="26"/>
      <c r="AG16">
        <f t="shared" si="2"/>
        <v>23.660210026469912</v>
      </c>
      <c r="AI16" s="75">
        <f>PXIL!L16</f>
        <v>0</v>
      </c>
      <c r="AJ16" s="75">
        <f>PXIL!R16</f>
        <v>0</v>
      </c>
      <c r="AK16" s="75">
        <f>RTM_IEX!L16</f>
        <v>6.78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5.8202683882868342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1.94</v>
      </c>
      <c r="AB17" s="117">
        <f>-STOA!R17</f>
        <v>0</v>
      </c>
      <c r="AC17">
        <f t="shared" si="0"/>
        <v>0.20152236181692415</v>
      </c>
      <c r="AD17">
        <f t="shared" si="1"/>
        <v>22.698746026469909</v>
      </c>
      <c r="AE17">
        <f>'IDT-1'!D17</f>
        <v>0</v>
      </c>
      <c r="AF17" s="26"/>
      <c r="AG17">
        <f t="shared" si="2"/>
        <v>22.698746026469909</v>
      </c>
      <c r="AI17" s="75">
        <f>PXIL!L17</f>
        <v>0</v>
      </c>
      <c r="AJ17" s="75">
        <f>PXIL!R17</f>
        <v>0</v>
      </c>
      <c r="AK17" s="75">
        <f>RTM_IEX!L17</f>
        <v>5.81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5.8202683882868342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1.94</v>
      </c>
      <c r="AB18" s="117">
        <f>-STOA!R18</f>
        <v>0</v>
      </c>
      <c r="AC18">
        <f t="shared" si="0"/>
        <v>0.21005836181692417</v>
      </c>
      <c r="AD18">
        <f t="shared" si="1"/>
        <v>23.660210026469912</v>
      </c>
      <c r="AE18">
        <f>'IDT-1'!D18</f>
        <v>0</v>
      </c>
      <c r="AF18" s="26"/>
      <c r="AG18">
        <f t="shared" si="2"/>
        <v>23.660210026469912</v>
      </c>
      <c r="AI18" s="75">
        <f>PXIL!L18</f>
        <v>0</v>
      </c>
      <c r="AJ18" s="75">
        <f>PXIL!R18</f>
        <v>0</v>
      </c>
      <c r="AK18" s="75">
        <f>RTM_IEX!L18</f>
        <v>6.78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5.8202683882868342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1.94</v>
      </c>
      <c r="AB19" s="117">
        <f>-STOA!R19</f>
        <v>0</v>
      </c>
      <c r="AC19">
        <f t="shared" si="0"/>
        <v>0.26972236181692416</v>
      </c>
      <c r="AD19">
        <f t="shared" si="1"/>
        <v>30.380546026469908</v>
      </c>
      <c r="AE19">
        <f>'IDT-1'!D19</f>
        <v>0</v>
      </c>
      <c r="AF19" s="26"/>
      <c r="AG19">
        <f t="shared" si="2"/>
        <v>30.380546026469908</v>
      </c>
      <c r="AI19" s="75">
        <f>PXIL!L19</f>
        <v>0</v>
      </c>
      <c r="AJ19" s="75">
        <f>PXIL!R19</f>
        <v>0</v>
      </c>
      <c r="AK19" s="75">
        <f>RTM_IEX!L19</f>
        <v>13.56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5.8202683882868342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1.94</v>
      </c>
      <c r="AB20" s="117">
        <f>-STOA!R20</f>
        <v>0</v>
      </c>
      <c r="AC20">
        <f t="shared" si="0"/>
        <v>0.18445036181692415</v>
      </c>
      <c r="AD20">
        <f t="shared" si="1"/>
        <v>20.77581802646991</v>
      </c>
      <c r="AE20">
        <f>'IDT-1'!D20</f>
        <v>0</v>
      </c>
      <c r="AF20" s="26"/>
      <c r="AG20">
        <f t="shared" si="2"/>
        <v>20.77581802646991</v>
      </c>
      <c r="AI20" s="75">
        <f>PXIL!L20</f>
        <v>0</v>
      </c>
      <c r="AJ20" s="75">
        <f>PXIL!R20</f>
        <v>0</v>
      </c>
      <c r="AK20" s="75">
        <f>RTM_IEX!L20</f>
        <v>3.87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5.8202683882868342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1.94</v>
      </c>
      <c r="AB21" s="117">
        <f>-STOA!R21</f>
        <v>0</v>
      </c>
      <c r="AC21">
        <f t="shared" si="0"/>
        <v>0.21005836181692417</v>
      </c>
      <c r="AD21">
        <f t="shared" si="1"/>
        <v>23.660210026469912</v>
      </c>
      <c r="AE21">
        <f>'IDT-1'!D21</f>
        <v>0</v>
      </c>
      <c r="AF21" s="26"/>
      <c r="AG21">
        <f t="shared" si="2"/>
        <v>23.660210026469912</v>
      </c>
      <c r="AI21" s="75">
        <f>PXIL!L21</f>
        <v>0</v>
      </c>
      <c r="AJ21" s="75">
        <f>PXIL!R21</f>
        <v>0</v>
      </c>
      <c r="AK21" s="75">
        <f>RTM_IEX!L21</f>
        <v>6.78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5.8202683882868342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1.94</v>
      </c>
      <c r="AB22" s="117">
        <f>-STOA!R22</f>
        <v>0</v>
      </c>
      <c r="AC22">
        <f t="shared" si="0"/>
        <v>0.21005836181692417</v>
      </c>
      <c r="AD22">
        <f t="shared" si="1"/>
        <v>23.660210026469912</v>
      </c>
      <c r="AE22">
        <f>'IDT-1'!D22</f>
        <v>0</v>
      </c>
      <c r="AF22" s="26"/>
      <c r="AG22">
        <f t="shared" si="2"/>
        <v>23.660210026469912</v>
      </c>
      <c r="AI22" s="75">
        <f>PXIL!L22</f>
        <v>0</v>
      </c>
      <c r="AJ22" s="75">
        <f>PXIL!R22</f>
        <v>0</v>
      </c>
      <c r="AK22" s="75">
        <f>RTM_IEX!L22</f>
        <v>6.78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2.06</v>
      </c>
      <c r="I23">
        <f>Bawana_NG!R23</f>
        <v>5.8202743859318282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1.94</v>
      </c>
      <c r="AB23" s="117">
        <f>-STOA!R23</f>
        <v>0</v>
      </c>
      <c r="AC23">
        <f t="shared" si="0"/>
        <v>0.21005841459620012</v>
      </c>
      <c r="AD23">
        <f t="shared" si="1"/>
        <v>23.660215971335628</v>
      </c>
      <c r="AE23">
        <f>'IDT-1'!D23</f>
        <v>0</v>
      </c>
      <c r="AF23" s="26"/>
      <c r="AG23">
        <f t="shared" si="2"/>
        <v>23.660215971335628</v>
      </c>
      <c r="AI23" s="75">
        <f>PXIL!L23</f>
        <v>0</v>
      </c>
      <c r="AJ23" s="75">
        <f>PXIL!R23</f>
        <v>0</v>
      </c>
      <c r="AK23" s="75">
        <f>RTM_IEX!L23</f>
        <v>6.78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2.06</v>
      </c>
      <c r="I24">
        <f>Bawana_NG!R24</f>
        <v>5.8202743859318282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1.94</v>
      </c>
      <c r="AB24" s="117">
        <f>-STOA!R24</f>
        <v>0</v>
      </c>
      <c r="AC24">
        <f t="shared" si="0"/>
        <v>0.2185944145962001</v>
      </c>
      <c r="AD24">
        <f t="shared" si="1"/>
        <v>24.621679971335627</v>
      </c>
      <c r="AE24">
        <f>'IDT-1'!D24</f>
        <v>0</v>
      </c>
      <c r="AF24" s="26"/>
      <c r="AG24">
        <f t="shared" si="2"/>
        <v>24.621679971335627</v>
      </c>
      <c r="AI24" s="75">
        <f>PXIL!L24</f>
        <v>0</v>
      </c>
      <c r="AJ24" s="75">
        <f>PXIL!R24</f>
        <v>0</v>
      </c>
      <c r="AK24" s="75">
        <f>RTM_IEX!L24</f>
        <v>7.75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2.06</v>
      </c>
      <c r="I25">
        <f>Bawana_NG!R25</f>
        <v>5.8202743859318282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1.94</v>
      </c>
      <c r="AB25" s="117">
        <f>-STOA!R25</f>
        <v>0</v>
      </c>
      <c r="AC25">
        <f t="shared" si="0"/>
        <v>0.28670641459620011</v>
      </c>
      <c r="AD25">
        <f t="shared" si="1"/>
        <v>32.293567971335627</v>
      </c>
      <c r="AE25">
        <f>'IDT-1'!D25</f>
        <v>0</v>
      </c>
      <c r="AF25" s="26"/>
      <c r="AG25">
        <f t="shared" si="2"/>
        <v>32.293567971335627</v>
      </c>
      <c r="AI25" s="75">
        <f>PXIL!L25</f>
        <v>0</v>
      </c>
      <c r="AJ25" s="75">
        <f>PXIL!R25</f>
        <v>0</v>
      </c>
      <c r="AK25" s="75">
        <f>RTM_IEX!L25</f>
        <v>15.49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2.06</v>
      </c>
      <c r="I26">
        <f>Bawana_NG!R26</f>
        <v>5.8202743859318282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1.94</v>
      </c>
      <c r="AB26" s="117">
        <f>-STOA!R26</f>
        <v>0</v>
      </c>
      <c r="AC26">
        <f t="shared" si="0"/>
        <v>0.2015224145962001</v>
      </c>
      <c r="AD26">
        <f t="shared" si="1"/>
        <v>22.698751971335625</v>
      </c>
      <c r="AE26">
        <f>'IDT-1'!D26</f>
        <v>0</v>
      </c>
      <c r="AF26" s="26"/>
      <c r="AG26">
        <f t="shared" si="2"/>
        <v>22.698751971335625</v>
      </c>
      <c r="AI26" s="75">
        <f>PXIL!L26</f>
        <v>0</v>
      </c>
      <c r="AJ26" s="75">
        <f>PXIL!R26</f>
        <v>0</v>
      </c>
      <c r="AK26" s="75">
        <f>RTM_IEX!L26</f>
        <v>5.81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2.06</v>
      </c>
      <c r="I27">
        <f>Bawana_NG!R27</f>
        <v>5.8202683882868342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1.94</v>
      </c>
      <c r="AB27" s="117">
        <f>-STOA!R27</f>
        <v>0</v>
      </c>
      <c r="AC27">
        <f t="shared" si="0"/>
        <v>0.23557836181692415</v>
      </c>
      <c r="AD27">
        <f t="shared" si="1"/>
        <v>26.53469002646991</v>
      </c>
      <c r="AE27">
        <f>'IDT-1'!D27</f>
        <v>0</v>
      </c>
      <c r="AF27" s="26"/>
      <c r="AG27">
        <f t="shared" si="2"/>
        <v>26.53469002646991</v>
      </c>
      <c r="AI27" s="75">
        <f>PXIL!L27</f>
        <v>0</v>
      </c>
      <c r="AJ27" s="75">
        <f>PXIL!R27</f>
        <v>0</v>
      </c>
      <c r="AK27" s="75">
        <f>RTM_IEX!L27</f>
        <v>9.68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2.06</v>
      </c>
      <c r="I28">
        <f>Bawana_NG!R28</f>
        <v>5.8202683882868342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1.94</v>
      </c>
      <c r="AB28" s="117">
        <f>-STOA!R28</f>
        <v>0</v>
      </c>
      <c r="AC28">
        <f t="shared" si="0"/>
        <v>0.24411436181692414</v>
      </c>
      <c r="AD28">
        <f t="shared" si="1"/>
        <v>27.496154026469913</v>
      </c>
      <c r="AE28">
        <f>'IDT-1'!D28</f>
        <v>0</v>
      </c>
      <c r="AF28" s="26"/>
      <c r="AG28">
        <f t="shared" si="2"/>
        <v>27.496154026469913</v>
      </c>
      <c r="AI28" s="75">
        <f>PXIL!L28</f>
        <v>0</v>
      </c>
      <c r="AJ28" s="75">
        <f>PXIL!R28</f>
        <v>0</v>
      </c>
      <c r="AK28" s="75">
        <f>RTM_IEX!L28</f>
        <v>10.65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2.06</v>
      </c>
      <c r="I29">
        <f>Bawana_NG!R29</f>
        <v>5.8202683882868342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1.94</v>
      </c>
      <c r="AB29" s="117">
        <f>-STOA!R29</f>
        <v>0</v>
      </c>
      <c r="AC29">
        <f t="shared" si="0"/>
        <v>0.25265036181692413</v>
      </c>
      <c r="AD29">
        <f t="shared" si="1"/>
        <v>28.457618026469909</v>
      </c>
      <c r="AE29">
        <f>'IDT-1'!D29</f>
        <v>0</v>
      </c>
      <c r="AF29" s="26"/>
      <c r="AG29">
        <f t="shared" si="2"/>
        <v>28.457618026469909</v>
      </c>
      <c r="AI29" s="75">
        <f>PXIL!L29</f>
        <v>0</v>
      </c>
      <c r="AJ29" s="75">
        <f>PXIL!R29</f>
        <v>0</v>
      </c>
      <c r="AK29" s="75">
        <f>RTM_IEX!L29</f>
        <v>11.62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2.06</v>
      </c>
      <c r="I30">
        <f>Bawana_NG!R30</f>
        <v>5.8202683882868342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1.94</v>
      </c>
      <c r="AB30" s="117">
        <f>-STOA!R30</f>
        <v>0</v>
      </c>
      <c r="AC30">
        <f t="shared" si="0"/>
        <v>0.26118636181692412</v>
      </c>
      <c r="AD30">
        <f t="shared" si="1"/>
        <v>29.419082026469908</v>
      </c>
      <c r="AE30">
        <f>'IDT-1'!D30</f>
        <v>0</v>
      </c>
      <c r="AF30" s="26"/>
      <c r="AG30">
        <f t="shared" si="2"/>
        <v>29.419082026469908</v>
      </c>
      <c r="AI30" s="75">
        <f>PXIL!L30</f>
        <v>0</v>
      </c>
      <c r="AJ30" s="75">
        <f>PXIL!R30</f>
        <v>0</v>
      </c>
      <c r="AK30" s="75">
        <f>RTM_IEX!L30</f>
        <v>12.59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5.8202683882868342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8.7200000000000006</v>
      </c>
      <c r="AB31" s="117">
        <f>-STOA!R31</f>
        <v>0</v>
      </c>
      <c r="AC31">
        <f t="shared" si="0"/>
        <v>0.3245463618169242</v>
      </c>
      <c r="AD31">
        <f t="shared" si="1"/>
        <v>36.555722026469915</v>
      </c>
      <c r="AE31">
        <f>'IDT-1'!D31</f>
        <v>0</v>
      </c>
      <c r="AF31" s="26"/>
      <c r="AG31">
        <f t="shared" si="2"/>
        <v>36.555722026469915</v>
      </c>
      <c r="AI31" s="75">
        <f>PXIL!L31</f>
        <v>0</v>
      </c>
      <c r="AJ31" s="75">
        <f>PXIL!R31</f>
        <v>0</v>
      </c>
      <c r="AK31" s="75">
        <f>RTM_IEX!L31</f>
        <v>13.07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1.91</v>
      </c>
      <c r="I32">
        <f>Bawana_NG!R32</f>
        <v>5.8202683882868342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8.7200000000000006</v>
      </c>
      <c r="AB32" s="117">
        <f>-STOA!R32</f>
        <v>0</v>
      </c>
      <c r="AC32">
        <f t="shared" si="0"/>
        <v>0.24279436181692415</v>
      </c>
      <c r="AD32">
        <f t="shared" si="1"/>
        <v>27.347474026469911</v>
      </c>
      <c r="AE32">
        <f>'IDT-1'!D32</f>
        <v>0</v>
      </c>
      <c r="AF32" s="26"/>
      <c r="AG32">
        <f t="shared" si="2"/>
        <v>27.347474026469911</v>
      </c>
      <c r="AI32" s="75">
        <f>PXIL!L32</f>
        <v>0</v>
      </c>
      <c r="AJ32" s="75">
        <f>PXIL!R32</f>
        <v>0</v>
      </c>
      <c r="AK32" s="75">
        <f>RTM_IEX!L32</f>
        <v>3.87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1.91</v>
      </c>
      <c r="I33">
        <f>Bawana_NG!R33</f>
        <v>5.8202683882868342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8.7200000000000006</v>
      </c>
      <c r="AB33" s="117">
        <f>-STOA!R33</f>
        <v>0</v>
      </c>
      <c r="AC33">
        <f t="shared" si="0"/>
        <v>0.27693836181692416</v>
      </c>
      <c r="AD33">
        <f t="shared" si="1"/>
        <v>31.193330026469908</v>
      </c>
      <c r="AE33">
        <f>'IDT-1'!D33</f>
        <v>0</v>
      </c>
      <c r="AF33" s="26"/>
      <c r="AG33">
        <f t="shared" si="2"/>
        <v>31.193330026469908</v>
      </c>
      <c r="AI33" s="75">
        <f>PXIL!L33</f>
        <v>0</v>
      </c>
      <c r="AJ33" s="75">
        <f>PXIL!R33</f>
        <v>0</v>
      </c>
      <c r="AK33" s="75">
        <f>RTM_IEX!L33</f>
        <v>7.75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1.91</v>
      </c>
      <c r="I34">
        <f>Bawana_NG!R34</f>
        <v>5.8202683882868342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8.7200000000000006</v>
      </c>
      <c r="AB34" s="117">
        <f>-STOA!R34</f>
        <v>0</v>
      </c>
      <c r="AC34">
        <f t="shared" si="0"/>
        <v>0.27693836181692416</v>
      </c>
      <c r="AD34">
        <f t="shared" si="1"/>
        <v>31.193330026469908</v>
      </c>
      <c r="AE34">
        <f>'IDT-1'!D34</f>
        <v>0</v>
      </c>
      <c r="AF34" s="26"/>
      <c r="AG34">
        <f t="shared" si="2"/>
        <v>31.193330026469908</v>
      </c>
      <c r="AI34" s="75">
        <f>PXIL!L34</f>
        <v>0</v>
      </c>
      <c r="AJ34" s="75">
        <f>PXIL!R34</f>
        <v>0</v>
      </c>
      <c r="AK34" s="75">
        <f>RTM_IEX!L34</f>
        <v>7.75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1.91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8.7200000000000006</v>
      </c>
      <c r="AB35" s="117">
        <f>-STOA!R35</f>
        <v>0</v>
      </c>
      <c r="AC35">
        <f t="shared" si="0"/>
        <v>0.29392236181692416</v>
      </c>
      <c r="AD35">
        <f t="shared" si="1"/>
        <v>33.106346026469907</v>
      </c>
      <c r="AE35">
        <f>'IDT-1'!D35</f>
        <v>0</v>
      </c>
      <c r="AF35" s="26"/>
      <c r="AG35">
        <f t="shared" si="2"/>
        <v>33.106346026469907</v>
      </c>
      <c r="AI35" s="75">
        <f>PXIL!L35</f>
        <v>0</v>
      </c>
      <c r="AJ35" s="75">
        <f>PXIL!R35</f>
        <v>0</v>
      </c>
      <c r="AK35" s="75">
        <f>RTM_IEX!L35</f>
        <v>9.68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1.91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8.7200000000000006</v>
      </c>
      <c r="AB36" s="117">
        <f>-STOA!R36</f>
        <v>0</v>
      </c>
      <c r="AC36">
        <f t="shared" si="0"/>
        <v>0.29392236181692416</v>
      </c>
      <c r="AD36">
        <f t="shared" si="1"/>
        <v>33.106346026469907</v>
      </c>
      <c r="AE36">
        <f>'IDT-1'!D36</f>
        <v>0</v>
      </c>
      <c r="AF36" s="26"/>
      <c r="AG36">
        <f t="shared" si="2"/>
        <v>33.106346026469907</v>
      </c>
      <c r="AI36" s="75">
        <f>PXIL!L36</f>
        <v>0</v>
      </c>
      <c r="AJ36" s="75">
        <f>PXIL!R36</f>
        <v>0</v>
      </c>
      <c r="AK36" s="75">
        <f>RTM_IEX!L36</f>
        <v>9.68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8.7200000000000006</v>
      </c>
      <c r="AB37" s="117">
        <f>-STOA!R37</f>
        <v>0</v>
      </c>
      <c r="AC37">
        <f t="shared" si="0"/>
        <v>0.36291436181692416</v>
      </c>
      <c r="AD37">
        <f t="shared" si="1"/>
        <v>40.877354026469909</v>
      </c>
      <c r="AE37">
        <f>'IDT-1'!D37</f>
        <v>0</v>
      </c>
      <c r="AF37" s="26"/>
      <c r="AG37">
        <f t="shared" si="2"/>
        <v>40.877354026469909</v>
      </c>
      <c r="AI37" s="75">
        <f>PXIL!L37</f>
        <v>0</v>
      </c>
      <c r="AJ37" s="75">
        <f>PXIL!R37</f>
        <v>0</v>
      </c>
      <c r="AK37" s="75">
        <f>RTM_IEX!L37</f>
        <v>17.43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8.7200000000000006</v>
      </c>
      <c r="AB38" s="117">
        <f>-STOA!R38</f>
        <v>0</v>
      </c>
      <c r="AC38">
        <f t="shared" si="0"/>
        <v>0.29471436181692418</v>
      </c>
      <c r="AD38">
        <f t="shared" si="1"/>
        <v>33.195554026469914</v>
      </c>
      <c r="AE38">
        <f>'IDT-1'!D38</f>
        <v>0</v>
      </c>
      <c r="AF38" s="26"/>
      <c r="AG38">
        <f t="shared" si="2"/>
        <v>33.195554026469914</v>
      </c>
      <c r="AI38" s="75">
        <f>PXIL!L38</f>
        <v>0</v>
      </c>
      <c r="AJ38" s="75">
        <f>PXIL!R38</f>
        <v>0</v>
      </c>
      <c r="AK38" s="75">
        <f>RTM_IEX!L38</f>
        <v>9.68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8.7200000000000006</v>
      </c>
      <c r="AB39" s="117">
        <f>-STOA!R39</f>
        <v>0</v>
      </c>
      <c r="AC39">
        <f t="shared" si="0"/>
        <v>0.28626636181692416</v>
      </c>
      <c r="AD39">
        <f t="shared" si="1"/>
        <v>32.244002026469914</v>
      </c>
      <c r="AE39">
        <f>'IDT-1'!D39</f>
        <v>0</v>
      </c>
      <c r="AF39" s="26"/>
      <c r="AG39">
        <f t="shared" si="2"/>
        <v>32.244002026469914</v>
      </c>
      <c r="AI39" s="75">
        <f>PXIL!L39</f>
        <v>0</v>
      </c>
      <c r="AJ39" s="75">
        <f>PXIL!R39</f>
        <v>0</v>
      </c>
      <c r="AK39" s="75">
        <f>RTM_IEX!L39</f>
        <v>8.7200000000000006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8.7200000000000006</v>
      </c>
      <c r="AB40" s="117">
        <f>-STOA!R40</f>
        <v>0</v>
      </c>
      <c r="AC40">
        <f t="shared" si="0"/>
        <v>0.32032236181692419</v>
      </c>
      <c r="AD40">
        <f t="shared" si="1"/>
        <v>36.079946026469905</v>
      </c>
      <c r="AE40">
        <f>'IDT-1'!D40</f>
        <v>0</v>
      </c>
      <c r="AF40" s="26"/>
      <c r="AG40">
        <f t="shared" si="2"/>
        <v>36.079946026469905</v>
      </c>
      <c r="AI40" s="75">
        <f>PXIL!L40</f>
        <v>0</v>
      </c>
      <c r="AJ40" s="75">
        <f>PXIL!R40</f>
        <v>0</v>
      </c>
      <c r="AK40" s="75">
        <f>RTM_IEX!L40</f>
        <v>12.59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8.7200000000000006</v>
      </c>
      <c r="AB41" s="117">
        <f>-STOA!R41</f>
        <v>0</v>
      </c>
      <c r="AC41">
        <f t="shared" si="0"/>
        <v>0.31178636181692415</v>
      </c>
      <c r="AD41">
        <f t="shared" si="1"/>
        <v>35.118482026469913</v>
      </c>
      <c r="AE41">
        <f>'IDT-1'!D41</f>
        <v>0</v>
      </c>
      <c r="AF41" s="26"/>
      <c r="AG41">
        <f t="shared" si="2"/>
        <v>35.118482026469913</v>
      </c>
      <c r="AI41" s="75">
        <f>PXIL!L41</f>
        <v>0</v>
      </c>
      <c r="AJ41" s="75">
        <f>PXIL!R41</f>
        <v>0</v>
      </c>
      <c r="AK41" s="75">
        <f>RTM_IEX!L41</f>
        <v>11.62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8.7200000000000006</v>
      </c>
      <c r="AB42" s="117">
        <f>-STOA!R42</f>
        <v>0</v>
      </c>
      <c r="AC42">
        <f t="shared" si="0"/>
        <v>0.31178636181692415</v>
      </c>
      <c r="AD42">
        <f t="shared" si="1"/>
        <v>35.118482026469913</v>
      </c>
      <c r="AE42">
        <f>'IDT-1'!D42</f>
        <v>0</v>
      </c>
      <c r="AF42" s="26"/>
      <c r="AG42">
        <f t="shared" si="2"/>
        <v>35.118482026469913</v>
      </c>
      <c r="AI42" s="75">
        <f>PXIL!L42</f>
        <v>0</v>
      </c>
      <c r="AJ42" s="75">
        <f>PXIL!R42</f>
        <v>0</v>
      </c>
      <c r="AK42" s="75">
        <f>RTM_IEX!L42</f>
        <v>11.62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1.94</v>
      </c>
      <c r="AB43" s="117">
        <f>-STOA!R43</f>
        <v>0</v>
      </c>
      <c r="AC43">
        <f t="shared" si="0"/>
        <v>0.37998636181692413</v>
      </c>
      <c r="AD43">
        <f t="shared" si="1"/>
        <v>42.800282026469908</v>
      </c>
      <c r="AE43">
        <f>'IDT-1'!D43</f>
        <v>0</v>
      </c>
      <c r="AF43" s="26"/>
      <c r="AG43">
        <f t="shared" si="2"/>
        <v>42.800282026469908</v>
      </c>
      <c r="AI43" s="75">
        <f>PXIL!L43</f>
        <v>0</v>
      </c>
      <c r="AJ43" s="75">
        <f>PXIL!R43</f>
        <v>0</v>
      </c>
      <c r="AK43" s="75">
        <f>RTM_IEX!L43</f>
        <v>26.15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1.91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1.94</v>
      </c>
      <c r="AB44" s="117">
        <f>-STOA!R44</f>
        <v>0</v>
      </c>
      <c r="AC44">
        <f t="shared" si="0"/>
        <v>0.3024583618169242</v>
      </c>
      <c r="AD44">
        <f t="shared" si="1"/>
        <v>34.067810026469907</v>
      </c>
      <c r="AE44">
        <f>'IDT-1'!D44</f>
        <v>0</v>
      </c>
      <c r="AF44" s="26"/>
      <c r="AG44">
        <f t="shared" si="2"/>
        <v>34.067810026469907</v>
      </c>
      <c r="AI44" s="75">
        <f>PXIL!L44</f>
        <v>0</v>
      </c>
      <c r="AJ44" s="75">
        <f>PXIL!R44</f>
        <v>0</v>
      </c>
      <c r="AK44" s="75">
        <f>RTM_IEX!L44</f>
        <v>17.43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1.91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1.94</v>
      </c>
      <c r="AB45" s="117">
        <f>-STOA!R45</f>
        <v>0</v>
      </c>
      <c r="AC45">
        <f t="shared" si="0"/>
        <v>0.31099436181692419</v>
      </c>
      <c r="AD45">
        <f t="shared" si="1"/>
        <v>35.029274026469906</v>
      </c>
      <c r="AE45">
        <f>'IDT-1'!D45</f>
        <v>0</v>
      </c>
      <c r="AF45" s="26"/>
      <c r="AG45">
        <f t="shared" si="2"/>
        <v>35.029274026469906</v>
      </c>
      <c r="AI45" s="75">
        <f>PXIL!L45</f>
        <v>0</v>
      </c>
      <c r="AJ45" s="75">
        <f>PXIL!R45</f>
        <v>0</v>
      </c>
      <c r="AK45" s="75">
        <f>RTM_IEX!L45</f>
        <v>18.399999999999999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1.91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1.94</v>
      </c>
      <c r="AB46" s="117">
        <f>-STOA!R46</f>
        <v>0</v>
      </c>
      <c r="AC46">
        <f t="shared" si="0"/>
        <v>0.31953036181692418</v>
      </c>
      <c r="AD46">
        <f t="shared" si="1"/>
        <v>35.990738026469913</v>
      </c>
      <c r="AE46">
        <f>'IDT-1'!D46</f>
        <v>0</v>
      </c>
      <c r="AF46" s="26"/>
      <c r="AG46">
        <f t="shared" si="2"/>
        <v>35.990738026469913</v>
      </c>
      <c r="AI46" s="75">
        <f>PXIL!L46</f>
        <v>0</v>
      </c>
      <c r="AJ46" s="75">
        <f>PXIL!R46</f>
        <v>0</v>
      </c>
      <c r="AK46" s="75">
        <f>RTM_IEX!L46</f>
        <v>19.37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1.91</v>
      </c>
      <c r="I47">
        <f>Bawana_NG!R47</f>
        <v>5.8202743859318282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1.94</v>
      </c>
      <c r="AB47" s="117">
        <f>-STOA!R47</f>
        <v>0</v>
      </c>
      <c r="AC47">
        <f t="shared" si="0"/>
        <v>0.3493624145962001</v>
      </c>
      <c r="AD47">
        <f t="shared" si="1"/>
        <v>39.350911971335634</v>
      </c>
      <c r="AE47">
        <f>'IDT-1'!D47</f>
        <v>0</v>
      </c>
      <c r="AF47" s="26"/>
      <c r="AG47">
        <f t="shared" si="2"/>
        <v>39.350911971335634</v>
      </c>
      <c r="AI47" s="75">
        <f>PXIL!L47</f>
        <v>0</v>
      </c>
      <c r="AJ47" s="75">
        <f>PXIL!R47</f>
        <v>0</v>
      </c>
      <c r="AK47" s="75">
        <f>RTM_IEX!L47</f>
        <v>22.76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1.91</v>
      </c>
      <c r="I48">
        <f>Bawana_NG!R48</f>
        <v>5.8202743859318282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1.94</v>
      </c>
      <c r="AB48" s="117">
        <f>-STOA!R48</f>
        <v>0</v>
      </c>
      <c r="AC48">
        <f t="shared" si="0"/>
        <v>0.3493624145962001</v>
      </c>
      <c r="AD48">
        <f t="shared" si="1"/>
        <v>39.350911971335634</v>
      </c>
      <c r="AE48">
        <f>'IDT-1'!D48</f>
        <v>0</v>
      </c>
      <c r="AF48" s="26"/>
      <c r="AG48">
        <f t="shared" si="2"/>
        <v>39.350911971335634</v>
      </c>
      <c r="AI48" s="75">
        <f>PXIL!L48</f>
        <v>0</v>
      </c>
      <c r="AJ48" s="75">
        <f>PXIL!R48</f>
        <v>0</v>
      </c>
      <c r="AK48" s="75">
        <f>RTM_IEX!L48</f>
        <v>22.76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5.8202743859318282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1.94</v>
      </c>
      <c r="AB49" s="117">
        <f>-STOA!R49</f>
        <v>0</v>
      </c>
      <c r="AC49">
        <f t="shared" si="0"/>
        <v>0.38165841459620009</v>
      </c>
      <c r="AD49">
        <f t="shared" si="1"/>
        <v>42.988615971335626</v>
      </c>
      <c r="AE49">
        <f>'IDT-1'!D49</f>
        <v>0</v>
      </c>
      <c r="AF49" s="26"/>
      <c r="AG49">
        <f t="shared" si="2"/>
        <v>42.988615971335626</v>
      </c>
      <c r="AI49" s="75">
        <f>PXIL!L49</f>
        <v>0</v>
      </c>
      <c r="AJ49" s="75">
        <f>PXIL!R49</f>
        <v>0</v>
      </c>
      <c r="AK49" s="75">
        <f>RTM_IEX!L49</f>
        <v>26.34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1.91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1.94</v>
      </c>
      <c r="AB50" s="117">
        <f>-STOA!R50</f>
        <v>0</v>
      </c>
      <c r="AC50">
        <f t="shared" si="0"/>
        <v>0.32551200000000002</v>
      </c>
      <c r="AD50">
        <f t="shared" si="1"/>
        <v>36.664487999999999</v>
      </c>
      <c r="AE50">
        <f>'IDT-1'!D50</f>
        <v>0</v>
      </c>
      <c r="AF50" s="26"/>
      <c r="AG50">
        <f t="shared" si="2"/>
        <v>36.664487999999999</v>
      </c>
      <c r="AI50" s="75">
        <f>PXIL!L50</f>
        <v>0</v>
      </c>
      <c r="AJ50" s="75">
        <f>PXIL!R50</f>
        <v>0</v>
      </c>
      <c r="AK50" s="75">
        <f>RTM_IEX!L50</f>
        <v>20.05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1.94</v>
      </c>
      <c r="AB51" s="117">
        <f>-STOA!R51</f>
        <v>0</v>
      </c>
      <c r="AC51">
        <f t="shared" si="0"/>
        <v>0.33422399999999997</v>
      </c>
      <c r="AD51">
        <f t="shared" si="1"/>
        <v>37.645775999999998</v>
      </c>
      <c r="AE51">
        <f>'IDT-1'!D51</f>
        <v>0</v>
      </c>
      <c r="AF51" s="26"/>
      <c r="AG51">
        <f t="shared" si="2"/>
        <v>37.645775999999998</v>
      </c>
      <c r="AI51" s="75">
        <f>PXIL!L51</f>
        <v>0</v>
      </c>
      <c r="AJ51" s="75">
        <f>PXIL!R51</f>
        <v>0</v>
      </c>
      <c r="AK51" s="75">
        <f>RTM_IEX!L51</f>
        <v>22.95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1.94</v>
      </c>
      <c r="AB52" s="117">
        <f>-STOA!R52</f>
        <v>0</v>
      </c>
      <c r="AC52">
        <f t="shared" si="0"/>
        <v>0.33422399999999997</v>
      </c>
      <c r="AD52">
        <f t="shared" si="1"/>
        <v>37.645775999999998</v>
      </c>
      <c r="AE52">
        <f>'IDT-1'!D52</f>
        <v>0</v>
      </c>
      <c r="AF52" s="26"/>
      <c r="AG52">
        <f t="shared" si="2"/>
        <v>37.645775999999998</v>
      </c>
      <c r="AI52" s="75">
        <f>PXIL!L52</f>
        <v>0</v>
      </c>
      <c r="AJ52" s="75">
        <f>PXIL!R52</f>
        <v>0</v>
      </c>
      <c r="AK52" s="75">
        <f>RTM_IEX!L52</f>
        <v>22.95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1.94</v>
      </c>
      <c r="AB53" s="117">
        <f>-STOA!R53</f>
        <v>0</v>
      </c>
      <c r="AC53">
        <f t="shared" si="0"/>
        <v>0.351296</v>
      </c>
      <c r="AD53">
        <f t="shared" si="1"/>
        <v>39.568704000000004</v>
      </c>
      <c r="AE53">
        <f>'IDT-1'!D53</f>
        <v>0</v>
      </c>
      <c r="AF53" s="26"/>
      <c r="AG53">
        <f t="shared" si="2"/>
        <v>39.568704000000004</v>
      </c>
      <c r="AI53" s="75">
        <f>PXIL!L53</f>
        <v>0</v>
      </c>
      <c r="AJ53" s="75">
        <f>PXIL!R53</f>
        <v>0</v>
      </c>
      <c r="AK53" s="75">
        <f>RTM_IEX!L53</f>
        <v>24.89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1.94</v>
      </c>
      <c r="AB54" s="117">
        <f>-STOA!R54</f>
        <v>0</v>
      </c>
      <c r="AC54">
        <f t="shared" si="0"/>
        <v>0.351296</v>
      </c>
      <c r="AD54">
        <f t="shared" si="1"/>
        <v>39.568704000000004</v>
      </c>
      <c r="AE54">
        <f>'IDT-1'!D54</f>
        <v>0</v>
      </c>
      <c r="AF54" s="26"/>
      <c r="AG54">
        <f t="shared" si="2"/>
        <v>39.568704000000004</v>
      </c>
      <c r="AI54" s="75">
        <f>PXIL!L54</f>
        <v>0</v>
      </c>
      <c r="AJ54" s="75">
        <f>PXIL!R54</f>
        <v>0</v>
      </c>
      <c r="AK54" s="75">
        <f>RTM_IEX!L54</f>
        <v>24.89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1.8093538022134954</v>
      </c>
      <c r="I55">
        <f>Bawana_NG!R55</f>
        <v>5.8202743859318282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1.94</v>
      </c>
      <c r="AB55" s="117">
        <f>-STOA!R55</f>
        <v>0</v>
      </c>
      <c r="AC55">
        <f t="shared" si="0"/>
        <v>0.38253272805567884</v>
      </c>
      <c r="AD55">
        <f t="shared" si="1"/>
        <v>43.087095460089643</v>
      </c>
      <c r="AE55">
        <f>'IDT-1'!D55</f>
        <v>0</v>
      </c>
      <c r="AF55" s="26"/>
      <c r="AG55">
        <f t="shared" si="2"/>
        <v>43.087095460089643</v>
      </c>
      <c r="AI55" s="75">
        <f>PXIL!L55</f>
        <v>0</v>
      </c>
      <c r="AJ55" s="75">
        <f>PXIL!R55</f>
        <v>0</v>
      </c>
      <c r="AK55" s="75">
        <f>RTM_IEX!L55</f>
        <v>26.63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5.8202743859318282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1.94</v>
      </c>
      <c r="AB56" s="117">
        <f>-STOA!R56</f>
        <v>0</v>
      </c>
      <c r="AC56">
        <f t="shared" si="0"/>
        <v>0.30949841459620009</v>
      </c>
      <c r="AD56">
        <f t="shared" si="1"/>
        <v>34.860775971335627</v>
      </c>
      <c r="AE56">
        <f>'IDT-1'!D56</f>
        <v>0</v>
      </c>
      <c r="AF56" s="26"/>
      <c r="AG56">
        <f t="shared" si="2"/>
        <v>34.860775971335627</v>
      </c>
      <c r="AI56" s="75">
        <f>PXIL!L56</f>
        <v>0</v>
      </c>
      <c r="AJ56" s="75">
        <f>PXIL!R56</f>
        <v>0</v>
      </c>
      <c r="AK56" s="75">
        <f>RTM_IEX!L56</f>
        <v>20.14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1.94</v>
      </c>
      <c r="AB57" s="117">
        <f>-STOA!R57</f>
        <v>0</v>
      </c>
      <c r="AC57">
        <f t="shared" si="0"/>
        <v>0.34364</v>
      </c>
      <c r="AD57">
        <f t="shared" si="1"/>
        <v>38.706359999999997</v>
      </c>
      <c r="AE57">
        <f>'IDT-1'!D57</f>
        <v>0</v>
      </c>
      <c r="AF57" s="26"/>
      <c r="AG57">
        <f t="shared" si="2"/>
        <v>38.706359999999997</v>
      </c>
      <c r="AI57" s="75">
        <f>PXIL!L57</f>
        <v>0</v>
      </c>
      <c r="AJ57" s="75">
        <f>PXIL!R57</f>
        <v>0</v>
      </c>
      <c r="AK57" s="75">
        <f>RTM_IEX!L57</f>
        <v>24.02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5.8200000000000012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1.94</v>
      </c>
      <c r="AB58" s="117">
        <f>-STOA!R58</f>
        <v>0</v>
      </c>
      <c r="AC58">
        <f t="shared" si="0"/>
        <v>0.34364</v>
      </c>
      <c r="AD58">
        <f t="shared" si="1"/>
        <v>38.706359999999997</v>
      </c>
      <c r="AE58">
        <f>'IDT-1'!D58</f>
        <v>0</v>
      </c>
      <c r="AF58" s="26"/>
      <c r="AG58">
        <f t="shared" si="2"/>
        <v>38.706359999999997</v>
      </c>
      <c r="AI58" s="75">
        <f>PXIL!L58</f>
        <v>0</v>
      </c>
      <c r="AJ58" s="75">
        <f>PXIL!R58</f>
        <v>0</v>
      </c>
      <c r="AK58" s="75">
        <f>RTM_IEX!L58</f>
        <v>24.02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5.8200000000000012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1.94</v>
      </c>
      <c r="AB59" s="117">
        <f>-STOA!R59</f>
        <v>0</v>
      </c>
      <c r="AC59">
        <f t="shared" si="0"/>
        <v>0.351296</v>
      </c>
      <c r="AD59">
        <f t="shared" si="1"/>
        <v>39.568704000000004</v>
      </c>
      <c r="AE59">
        <f>'IDT-1'!D59</f>
        <v>0</v>
      </c>
      <c r="AF59" s="26"/>
      <c r="AG59">
        <f t="shared" si="2"/>
        <v>39.568704000000004</v>
      </c>
      <c r="AI59" s="75">
        <f>PXIL!L59</f>
        <v>0</v>
      </c>
      <c r="AJ59" s="75">
        <f>PXIL!R59</f>
        <v>0</v>
      </c>
      <c r="AK59" s="75">
        <f>RTM_IEX!L59</f>
        <v>24.89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5.8200000000000012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1.94</v>
      </c>
      <c r="AB60" s="117">
        <f>-STOA!R60</f>
        <v>0</v>
      </c>
      <c r="AC60">
        <f t="shared" si="0"/>
        <v>0.351296</v>
      </c>
      <c r="AD60">
        <f t="shared" si="1"/>
        <v>39.568704000000004</v>
      </c>
      <c r="AE60">
        <f>'IDT-1'!D60</f>
        <v>0</v>
      </c>
      <c r="AF60" s="26"/>
      <c r="AG60">
        <f t="shared" si="2"/>
        <v>39.568704000000004</v>
      </c>
      <c r="AI60" s="75">
        <f>PXIL!L60</f>
        <v>0</v>
      </c>
      <c r="AJ60" s="75">
        <f>PXIL!R60</f>
        <v>0</v>
      </c>
      <c r="AK60" s="75">
        <f>RTM_IEX!L60</f>
        <v>24.89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1.8093538022134954</v>
      </c>
      <c r="I61">
        <f>Bawana_NG!R61</f>
        <v>5.8200000000000012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1.94</v>
      </c>
      <c r="AB61" s="117">
        <f>-STOA!R61</f>
        <v>0</v>
      </c>
      <c r="AC61">
        <f t="shared" si="0"/>
        <v>0.36977031345947881</v>
      </c>
      <c r="AD61">
        <f t="shared" si="1"/>
        <v>41.649583488754025</v>
      </c>
      <c r="AE61">
        <f>'IDT-1'!D61</f>
        <v>0</v>
      </c>
      <c r="AF61" s="26"/>
      <c r="AG61">
        <f t="shared" si="2"/>
        <v>41.649583488754025</v>
      </c>
      <c r="AI61" s="75">
        <f>PXIL!L61</f>
        <v>0</v>
      </c>
      <c r="AJ61" s="75">
        <f>PXIL!R61</f>
        <v>0</v>
      </c>
      <c r="AK61" s="75">
        <f>RTM_IEX!L61</f>
        <v>25.18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1.94</v>
      </c>
      <c r="AB62" s="117">
        <f>-STOA!R62</f>
        <v>0</v>
      </c>
      <c r="AC62">
        <f t="shared" si="0"/>
        <v>0.31547999999999998</v>
      </c>
      <c r="AD62">
        <f t="shared" si="1"/>
        <v>35.534520000000001</v>
      </c>
      <c r="AE62">
        <f>'IDT-1'!D62</f>
        <v>0</v>
      </c>
      <c r="AF62" s="26"/>
      <c r="AG62">
        <f t="shared" si="2"/>
        <v>35.534520000000001</v>
      </c>
      <c r="AI62" s="75">
        <f>PXIL!L62</f>
        <v>0</v>
      </c>
      <c r="AJ62" s="75">
        <f>PXIL!R62</f>
        <v>0</v>
      </c>
      <c r="AK62" s="75">
        <f>RTM_IEX!L62</f>
        <v>20.82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1.94</v>
      </c>
      <c r="AB63" s="117">
        <f>-STOA!R63</f>
        <v>0</v>
      </c>
      <c r="AC63">
        <f t="shared" si="0"/>
        <v>0.31636000000000003</v>
      </c>
      <c r="AD63">
        <f t="shared" si="1"/>
        <v>35.63364</v>
      </c>
      <c r="AE63">
        <f>'IDT-1'!D63</f>
        <v>0</v>
      </c>
      <c r="AF63" s="26"/>
      <c r="AG63">
        <f t="shared" si="2"/>
        <v>35.63364</v>
      </c>
      <c r="AI63" s="75">
        <f>PXIL!L63</f>
        <v>0</v>
      </c>
      <c r="AJ63" s="75">
        <f>PXIL!R63</f>
        <v>0</v>
      </c>
      <c r="AK63" s="75">
        <f>RTM_IEX!L63</f>
        <v>20.92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1.94</v>
      </c>
      <c r="AB64" s="117">
        <f>-STOA!R64</f>
        <v>0</v>
      </c>
      <c r="AC64">
        <f t="shared" si="0"/>
        <v>0.31636000000000003</v>
      </c>
      <c r="AD64">
        <f t="shared" si="1"/>
        <v>35.63364</v>
      </c>
      <c r="AE64">
        <f>'IDT-1'!D64</f>
        <v>0</v>
      </c>
      <c r="AF64" s="26"/>
      <c r="AG64">
        <f t="shared" si="2"/>
        <v>35.63364</v>
      </c>
      <c r="AI64" s="75">
        <f>PXIL!L64</f>
        <v>0</v>
      </c>
      <c r="AJ64" s="75">
        <f>PXIL!R64</f>
        <v>0</v>
      </c>
      <c r="AK64" s="75">
        <f>RTM_IEX!L64</f>
        <v>20.92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1.94</v>
      </c>
      <c r="AB65" s="117">
        <f>-STOA!R65</f>
        <v>0</v>
      </c>
      <c r="AC65">
        <f t="shared" si="0"/>
        <v>0.341088</v>
      </c>
      <c r="AD65">
        <f t="shared" si="1"/>
        <v>38.418911999999999</v>
      </c>
      <c r="AE65">
        <f>'IDT-1'!D65</f>
        <v>0</v>
      </c>
      <c r="AF65" s="26"/>
      <c r="AG65">
        <f t="shared" si="2"/>
        <v>38.418911999999999</v>
      </c>
      <c r="AI65" s="75">
        <f>PXIL!L65</f>
        <v>0</v>
      </c>
      <c r="AJ65" s="75">
        <f>PXIL!R65</f>
        <v>0</v>
      </c>
      <c r="AK65" s="75">
        <f>RTM_IEX!L65</f>
        <v>23.73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1.94</v>
      </c>
      <c r="AB66" s="117">
        <f>-STOA!R66</f>
        <v>0</v>
      </c>
      <c r="AC66">
        <f t="shared" si="0"/>
        <v>0.33677599999999996</v>
      </c>
      <c r="AD66">
        <f t="shared" si="1"/>
        <v>37.933223999999996</v>
      </c>
      <c r="AE66">
        <f>'IDT-1'!D66</f>
        <v>0</v>
      </c>
      <c r="AF66" s="26"/>
      <c r="AG66">
        <f t="shared" si="2"/>
        <v>37.933223999999996</v>
      </c>
      <c r="AI66" s="75">
        <f>PXIL!L66</f>
        <v>0</v>
      </c>
      <c r="AJ66" s="75">
        <f>PXIL!R66</f>
        <v>0</v>
      </c>
      <c r="AK66" s="75">
        <f>RTM_IEX!L66</f>
        <v>23.24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1.8093538022134954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1.94</v>
      </c>
      <c r="AB67" s="117">
        <f>-STOA!R67</f>
        <v>0</v>
      </c>
      <c r="AC67">
        <f t="shared" si="0"/>
        <v>0.36977031345947881</v>
      </c>
      <c r="AD67">
        <f t="shared" si="1"/>
        <v>41.649583488754025</v>
      </c>
      <c r="AE67">
        <f>'IDT-1'!D67</f>
        <v>0</v>
      </c>
      <c r="AF67" s="26"/>
      <c r="AG67">
        <f t="shared" si="2"/>
        <v>41.649583488754025</v>
      </c>
      <c r="AI67" s="75">
        <f>PXIL!L67</f>
        <v>0</v>
      </c>
      <c r="AJ67" s="75">
        <f>PXIL!R67</f>
        <v>0</v>
      </c>
      <c r="AK67" s="75">
        <f>RTM_IEX!L67</f>
        <v>25.18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0.30694399999999999</v>
      </c>
      <c r="AD68">
        <f t="shared" ref="AD68:AD98" si="4">SUM(B68:AB68,AI68:AR68)-AC68</f>
        <v>34.573056000000001</v>
      </c>
      <c r="AE68">
        <f>'IDT-1'!D68</f>
        <v>0</v>
      </c>
      <c r="AF68" s="26"/>
      <c r="AG68">
        <f t="shared" ref="AG68:AG98" si="5">SUM(AD68:AF68)</f>
        <v>34.573056000000001</v>
      </c>
      <c r="AI68" s="75">
        <f>PXIL!L68</f>
        <v>0</v>
      </c>
      <c r="AJ68" s="75">
        <f>PXIL!R68</f>
        <v>0</v>
      </c>
      <c r="AK68" s="75">
        <f>RTM_IEX!L68</f>
        <v>19.850000000000001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1.94</v>
      </c>
      <c r="AB69" s="117">
        <f>-STOA!R69</f>
        <v>0</v>
      </c>
      <c r="AC69">
        <f t="shared" si="3"/>
        <v>0.32823999999999998</v>
      </c>
      <c r="AD69">
        <f t="shared" si="4"/>
        <v>36.971759999999996</v>
      </c>
      <c r="AE69">
        <f>'IDT-1'!D69</f>
        <v>0</v>
      </c>
      <c r="AF69" s="26"/>
      <c r="AG69">
        <f t="shared" si="5"/>
        <v>36.971759999999996</v>
      </c>
      <c r="AI69" s="75">
        <f>PXIL!L69</f>
        <v>0</v>
      </c>
      <c r="AJ69" s="75">
        <f>PXIL!R69</f>
        <v>0</v>
      </c>
      <c r="AK69" s="75">
        <f>RTM_IEX!L69</f>
        <v>22.27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1.94</v>
      </c>
      <c r="AB70" s="117">
        <f>-STOA!R70</f>
        <v>0</v>
      </c>
      <c r="AC70">
        <f t="shared" si="3"/>
        <v>0.31970399999999999</v>
      </c>
      <c r="AD70">
        <f t="shared" si="4"/>
        <v>36.010295999999997</v>
      </c>
      <c r="AE70">
        <f>'IDT-1'!D70</f>
        <v>0</v>
      </c>
      <c r="AF70" s="26"/>
      <c r="AG70">
        <f t="shared" si="5"/>
        <v>36.010295999999997</v>
      </c>
      <c r="AI70" s="75">
        <f>PXIL!L70</f>
        <v>0</v>
      </c>
      <c r="AJ70" s="75">
        <f>PXIL!R70</f>
        <v>0</v>
      </c>
      <c r="AK70" s="75">
        <f>RTM_IEX!L70</f>
        <v>21.3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1.94</v>
      </c>
      <c r="AB71" s="117">
        <f>-STOA!R71</f>
        <v>0</v>
      </c>
      <c r="AC71">
        <f t="shared" si="3"/>
        <v>0.31574400000000002</v>
      </c>
      <c r="AD71">
        <f t="shared" si="4"/>
        <v>35.564256</v>
      </c>
      <c r="AE71">
        <f>'IDT-1'!D71</f>
        <v>0</v>
      </c>
      <c r="AF71" s="26"/>
      <c r="AG71">
        <f t="shared" si="5"/>
        <v>35.564256</v>
      </c>
      <c r="AI71" s="75">
        <f>PXIL!L71</f>
        <v>0</v>
      </c>
      <c r="AJ71" s="75">
        <f>PXIL!R71</f>
        <v>0</v>
      </c>
      <c r="AK71" s="75">
        <f>RTM_IEX!L71</f>
        <v>19.850000000000001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1.94</v>
      </c>
      <c r="AB72" s="117">
        <f>-STOA!R72</f>
        <v>0</v>
      </c>
      <c r="AC72">
        <f t="shared" si="3"/>
        <v>0.29840800000000001</v>
      </c>
      <c r="AD72">
        <f t="shared" si="4"/>
        <v>33.611591999999995</v>
      </c>
      <c r="AE72">
        <f>'IDT-1'!D72</f>
        <v>0</v>
      </c>
      <c r="AF72" s="26"/>
      <c r="AG72">
        <f t="shared" si="5"/>
        <v>33.611591999999995</v>
      </c>
      <c r="AI72" s="75">
        <f>PXIL!L72</f>
        <v>0</v>
      </c>
      <c r="AJ72" s="75">
        <f>PXIL!R72</f>
        <v>0</v>
      </c>
      <c r="AK72" s="75">
        <f>RTM_IEX!L72</f>
        <v>18.88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1.07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1.94</v>
      </c>
      <c r="AB73" s="117">
        <f>-STOA!R73</f>
        <v>0</v>
      </c>
      <c r="AC73">
        <f t="shared" si="3"/>
        <v>0.33510400000000007</v>
      </c>
      <c r="AD73">
        <f t="shared" si="4"/>
        <v>37.744895999999997</v>
      </c>
      <c r="AE73">
        <f>'IDT-1'!D73</f>
        <v>0</v>
      </c>
      <c r="AF73" s="26"/>
      <c r="AG73">
        <f t="shared" si="5"/>
        <v>37.744895999999997</v>
      </c>
      <c r="AI73" s="75">
        <f>PXIL!L73</f>
        <v>0</v>
      </c>
      <c r="AJ73" s="75">
        <f>PXIL!R73</f>
        <v>0</v>
      </c>
      <c r="AK73" s="75">
        <f>RTM_IEX!L73</f>
        <v>21.98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1.94</v>
      </c>
      <c r="AB74" s="117">
        <f>-STOA!R74</f>
        <v>0</v>
      </c>
      <c r="AC74">
        <f t="shared" si="3"/>
        <v>0.27711200000000002</v>
      </c>
      <c r="AD74">
        <f t="shared" si="4"/>
        <v>31.212888000000003</v>
      </c>
      <c r="AE74">
        <f>'IDT-1'!D74</f>
        <v>0</v>
      </c>
      <c r="AF74" s="26"/>
      <c r="AG74">
        <f t="shared" si="5"/>
        <v>31.212888000000003</v>
      </c>
      <c r="AI74" s="75">
        <f>PXIL!L74</f>
        <v>0</v>
      </c>
      <c r="AJ74" s="75">
        <f>PXIL!R74</f>
        <v>0</v>
      </c>
      <c r="AK74" s="75">
        <f>RTM_IEX!L74</f>
        <v>16.46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1.94</v>
      </c>
      <c r="AB75" s="117">
        <f>-STOA!R75</f>
        <v>0</v>
      </c>
      <c r="AC75">
        <f t="shared" si="3"/>
        <v>0.28996</v>
      </c>
      <c r="AD75">
        <f t="shared" si="4"/>
        <v>32.660040000000002</v>
      </c>
      <c r="AE75">
        <f>'IDT-1'!D75</f>
        <v>0</v>
      </c>
      <c r="AF75" s="26"/>
      <c r="AG75">
        <f t="shared" si="5"/>
        <v>32.660040000000002</v>
      </c>
      <c r="AI75" s="75">
        <f>PXIL!L75</f>
        <v>0</v>
      </c>
      <c r="AJ75" s="75">
        <f>PXIL!R75</f>
        <v>0</v>
      </c>
      <c r="AK75" s="75">
        <f>RTM_IEX!L75</f>
        <v>17.920000000000002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1.94</v>
      </c>
      <c r="AB76" s="117">
        <f>-STOA!R76</f>
        <v>0</v>
      </c>
      <c r="AC76">
        <f t="shared" si="3"/>
        <v>0.28142400000000001</v>
      </c>
      <c r="AD76">
        <f t="shared" si="4"/>
        <v>31.698575999999996</v>
      </c>
      <c r="AE76">
        <f>'IDT-1'!D76</f>
        <v>0</v>
      </c>
      <c r="AF76" s="26"/>
      <c r="AG76">
        <f t="shared" si="5"/>
        <v>31.698575999999996</v>
      </c>
      <c r="AI76" s="75">
        <f>PXIL!L76</f>
        <v>0</v>
      </c>
      <c r="AJ76" s="75">
        <f>PXIL!R76</f>
        <v>0</v>
      </c>
      <c r="AK76" s="75">
        <f>RTM_IEX!L76</f>
        <v>16.95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1.94</v>
      </c>
      <c r="AB77" s="117">
        <f>-STOA!R77</f>
        <v>0</v>
      </c>
      <c r="AC77">
        <f t="shared" si="3"/>
        <v>0.27288800000000002</v>
      </c>
      <c r="AD77">
        <f t="shared" si="4"/>
        <v>30.737111999999996</v>
      </c>
      <c r="AE77">
        <f>'IDT-1'!D77</f>
        <v>0</v>
      </c>
      <c r="AF77" s="26"/>
      <c r="AG77">
        <f t="shared" si="5"/>
        <v>30.737111999999996</v>
      </c>
      <c r="AI77" s="75">
        <f>PXIL!L77</f>
        <v>0</v>
      </c>
      <c r="AJ77" s="75">
        <f>PXIL!R77</f>
        <v>0</v>
      </c>
      <c r="AK77" s="75">
        <f>RTM_IEX!L77</f>
        <v>15.98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1.94</v>
      </c>
      <c r="AB78" s="117">
        <f>-STOA!R78</f>
        <v>0</v>
      </c>
      <c r="AC78">
        <f t="shared" si="3"/>
        <v>0.27711200000000002</v>
      </c>
      <c r="AD78">
        <f t="shared" si="4"/>
        <v>31.212888000000003</v>
      </c>
      <c r="AE78">
        <f>'IDT-1'!D78</f>
        <v>0</v>
      </c>
      <c r="AF78" s="26"/>
      <c r="AG78">
        <f t="shared" si="5"/>
        <v>31.212888000000003</v>
      </c>
      <c r="AI78" s="75">
        <f>PXIL!L78</f>
        <v>0</v>
      </c>
      <c r="AJ78" s="75">
        <f>PXIL!R78</f>
        <v>0</v>
      </c>
      <c r="AK78" s="75">
        <f>RTM_IEX!L78</f>
        <v>16.46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1.6700000000000002</v>
      </c>
      <c r="I79">
        <f>Bawana_NG!R79</f>
        <v>5.37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1.94</v>
      </c>
      <c r="AB79" s="117">
        <f>-STOA!R79</f>
        <v>0</v>
      </c>
      <c r="AC79">
        <f t="shared" si="3"/>
        <v>0.32621600000000006</v>
      </c>
      <c r="AD79">
        <f t="shared" si="4"/>
        <v>36.743783999999998</v>
      </c>
      <c r="AE79">
        <f>'IDT-1'!D79</f>
        <v>0</v>
      </c>
      <c r="AF79" s="26"/>
      <c r="AG79">
        <f t="shared" si="5"/>
        <v>36.743783999999998</v>
      </c>
      <c r="AI79" s="75">
        <f>PXIL!L79</f>
        <v>0</v>
      </c>
      <c r="AJ79" s="75">
        <f>PXIL!R79</f>
        <v>0</v>
      </c>
      <c r="AK79" s="75">
        <f>RTM_IEX!L79</f>
        <v>20.82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1.94</v>
      </c>
      <c r="AB80" s="117">
        <f>-STOA!R80</f>
        <v>0</v>
      </c>
      <c r="AC80">
        <f t="shared" si="3"/>
        <v>0.145728</v>
      </c>
      <c r="AD80">
        <f t="shared" si="4"/>
        <v>16.414272</v>
      </c>
      <c r="AE80">
        <f>'IDT-1'!D80</f>
        <v>0</v>
      </c>
      <c r="AF80" s="26"/>
      <c r="AG80">
        <f t="shared" si="5"/>
        <v>16.414272</v>
      </c>
      <c r="AI80" s="75">
        <f>PXIL!L80</f>
        <v>0</v>
      </c>
      <c r="AJ80" s="75">
        <f>PXIL!R80</f>
        <v>0</v>
      </c>
      <c r="AK80" s="75">
        <f>RTM_IEX!L80</f>
        <v>1.98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1.94</v>
      </c>
      <c r="AB81" s="117">
        <f>-STOA!R81</f>
        <v>0</v>
      </c>
      <c r="AC81">
        <f t="shared" si="3"/>
        <v>0.25819199999999998</v>
      </c>
      <c r="AD81">
        <f t="shared" si="4"/>
        <v>29.081807999999999</v>
      </c>
      <c r="AE81">
        <f>'IDT-1'!D81</f>
        <v>0</v>
      </c>
      <c r="AF81" s="26"/>
      <c r="AG81">
        <f t="shared" si="5"/>
        <v>29.081807999999999</v>
      </c>
      <c r="AI81" s="75">
        <f>PXIL!L81</f>
        <v>0</v>
      </c>
      <c r="AJ81" s="75">
        <f>PXIL!R81</f>
        <v>0</v>
      </c>
      <c r="AK81" s="75">
        <f>RTM_IEX!L81</f>
        <v>14.76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1.94</v>
      </c>
      <c r="AB82" s="117">
        <f>-STOA!R82</f>
        <v>0</v>
      </c>
      <c r="AC82">
        <f t="shared" si="3"/>
        <v>0.28168800000000005</v>
      </c>
      <c r="AD82">
        <f t="shared" si="4"/>
        <v>31.728311999999999</v>
      </c>
      <c r="AE82">
        <f>'IDT-1'!D82</f>
        <v>0</v>
      </c>
      <c r="AF82" s="26"/>
      <c r="AG82">
        <f t="shared" si="5"/>
        <v>31.728311999999999</v>
      </c>
      <c r="AI82" s="75">
        <f>PXIL!L82</f>
        <v>0</v>
      </c>
      <c r="AJ82" s="75">
        <f>PXIL!R82</f>
        <v>0</v>
      </c>
      <c r="AK82" s="75">
        <f>RTM_IEX!L82</f>
        <v>17.43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1.94</v>
      </c>
      <c r="AB83" s="117">
        <f>-STOA!R83</f>
        <v>0</v>
      </c>
      <c r="AC83">
        <f t="shared" si="3"/>
        <v>0.128304</v>
      </c>
      <c r="AD83">
        <f t="shared" si="4"/>
        <v>14.451696</v>
      </c>
      <c r="AE83">
        <f>'IDT-1'!D83</f>
        <v>0</v>
      </c>
      <c r="AF83" s="26"/>
      <c r="AG83">
        <f t="shared" si="5"/>
        <v>14.451696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1.94</v>
      </c>
      <c r="AB84" s="117">
        <f>-STOA!R84</f>
        <v>0</v>
      </c>
      <c r="AC84">
        <f t="shared" si="3"/>
        <v>0.128304</v>
      </c>
      <c r="AD84">
        <f t="shared" si="4"/>
        <v>14.451696</v>
      </c>
      <c r="AE84">
        <f>'IDT-1'!D84</f>
        <v>0</v>
      </c>
      <c r="AF84" s="26"/>
      <c r="AG84">
        <f t="shared" si="5"/>
        <v>14.451696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1.2503907471084714</v>
      </c>
      <c r="I85">
        <f>Bawana_NG!R85</f>
        <v>5.37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1.94</v>
      </c>
      <c r="AB85" s="117">
        <f>-STOA!R85</f>
        <v>0</v>
      </c>
      <c r="AC85">
        <f t="shared" si="3"/>
        <v>0.30122743857455458</v>
      </c>
      <c r="AD85">
        <f t="shared" si="4"/>
        <v>33.929163308533916</v>
      </c>
      <c r="AE85">
        <f>'IDT-1'!D85</f>
        <v>0</v>
      </c>
      <c r="AF85" s="26"/>
      <c r="AG85">
        <f t="shared" si="5"/>
        <v>33.929163308533916</v>
      </c>
      <c r="AI85" s="75">
        <f>PXIL!L85</f>
        <v>0</v>
      </c>
      <c r="AJ85" s="75">
        <f>PXIL!R85</f>
        <v>0</v>
      </c>
      <c r="AK85" s="75">
        <f>RTM_IEX!L85</f>
        <v>18.399999999999999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1.94</v>
      </c>
      <c r="AB86" s="117">
        <f>-STOA!R86</f>
        <v>0</v>
      </c>
      <c r="AC86">
        <f t="shared" si="3"/>
        <v>0.128304</v>
      </c>
      <c r="AD86">
        <f t="shared" si="4"/>
        <v>14.451696</v>
      </c>
      <c r="AE86">
        <f>'IDT-1'!D86</f>
        <v>0</v>
      </c>
      <c r="AF86" s="26"/>
      <c r="AG86">
        <f t="shared" si="5"/>
        <v>14.451696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1.91</v>
      </c>
      <c r="I87">
        <f>Bawana_NG!R87</f>
        <v>5.37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1.94</v>
      </c>
      <c r="AB87" s="117">
        <f>-STOA!R87</f>
        <v>0</v>
      </c>
      <c r="AC87">
        <f t="shared" si="3"/>
        <v>0.14511200000000002</v>
      </c>
      <c r="AD87">
        <f t="shared" si="4"/>
        <v>16.344888000000001</v>
      </c>
      <c r="AE87">
        <f>'IDT-1'!D87</f>
        <v>0</v>
      </c>
      <c r="AF87" s="26"/>
      <c r="AG87">
        <f t="shared" si="5"/>
        <v>16.344888000000001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1.91</v>
      </c>
      <c r="I88">
        <f>Bawana_NG!R88</f>
        <v>5.37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1.94</v>
      </c>
      <c r="AB88" s="117">
        <f>-STOA!R88</f>
        <v>0</v>
      </c>
      <c r="AC88">
        <f t="shared" si="3"/>
        <v>0.14511200000000002</v>
      </c>
      <c r="AD88">
        <f t="shared" si="4"/>
        <v>16.344888000000001</v>
      </c>
      <c r="AE88">
        <f>'IDT-1'!D88</f>
        <v>0</v>
      </c>
      <c r="AF88" s="26"/>
      <c r="AG88">
        <f t="shared" si="5"/>
        <v>16.344888000000001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1.91</v>
      </c>
      <c r="I89">
        <f>Bawana_NG!R89</f>
        <v>5.37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1.94</v>
      </c>
      <c r="AB89" s="117">
        <f>-STOA!R89</f>
        <v>0</v>
      </c>
      <c r="AC89">
        <f t="shared" si="3"/>
        <v>0.14511200000000002</v>
      </c>
      <c r="AD89">
        <f t="shared" si="4"/>
        <v>16.344888000000001</v>
      </c>
      <c r="AE89">
        <f>'IDT-1'!D89</f>
        <v>0</v>
      </c>
      <c r="AF89" s="26"/>
      <c r="AG89">
        <f t="shared" si="5"/>
        <v>16.344888000000001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1.91</v>
      </c>
      <c r="I90">
        <f>Bawana_NG!R90</f>
        <v>5.37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1.94</v>
      </c>
      <c r="AB90" s="117">
        <f>-STOA!R90</f>
        <v>0</v>
      </c>
      <c r="AC90">
        <f t="shared" si="3"/>
        <v>0.14511200000000002</v>
      </c>
      <c r="AD90">
        <f t="shared" si="4"/>
        <v>16.344888000000001</v>
      </c>
      <c r="AE90">
        <f>'IDT-1'!D90</f>
        <v>0</v>
      </c>
      <c r="AF90" s="26"/>
      <c r="AG90">
        <f t="shared" si="5"/>
        <v>16.344888000000001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5.46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1.94</v>
      </c>
      <c r="AB91" s="117">
        <f>-STOA!R91</f>
        <v>0</v>
      </c>
      <c r="AC91">
        <f t="shared" si="3"/>
        <v>0.33413600000000004</v>
      </c>
      <c r="AD91">
        <f t="shared" si="4"/>
        <v>37.635863999999998</v>
      </c>
      <c r="AE91">
        <f>'IDT-1'!D91</f>
        <v>0</v>
      </c>
      <c r="AF91" s="26"/>
      <c r="AG91">
        <f t="shared" si="5"/>
        <v>37.635863999999998</v>
      </c>
      <c r="AI91" s="75">
        <f>PXIL!L91</f>
        <v>0</v>
      </c>
      <c r="AJ91" s="75">
        <f>PXIL!R91</f>
        <v>0</v>
      </c>
      <c r="AK91" s="75">
        <f>RTM_IEX!L91</f>
        <v>21.3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1.91</v>
      </c>
      <c r="I92">
        <f>Bawana_NG!R92</f>
        <v>5.46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1.94</v>
      </c>
      <c r="AB92" s="117">
        <f>-STOA!R92</f>
        <v>0</v>
      </c>
      <c r="AC92">
        <f t="shared" si="3"/>
        <v>0.14590400000000003</v>
      </c>
      <c r="AD92">
        <f t="shared" si="4"/>
        <v>16.434096</v>
      </c>
      <c r="AE92">
        <f>'IDT-1'!D92</f>
        <v>0</v>
      </c>
      <c r="AF92" s="26"/>
      <c r="AG92">
        <f t="shared" si="5"/>
        <v>16.434096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1.94</v>
      </c>
      <c r="AB93" s="117">
        <f>-STOA!R93</f>
        <v>0</v>
      </c>
      <c r="AC93">
        <f t="shared" si="3"/>
        <v>0.12909600000000002</v>
      </c>
      <c r="AD93">
        <f t="shared" si="4"/>
        <v>14.540903999999999</v>
      </c>
      <c r="AE93">
        <f>'IDT-1'!D93</f>
        <v>0</v>
      </c>
      <c r="AF93" s="26"/>
      <c r="AG93">
        <f t="shared" si="5"/>
        <v>14.540903999999999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1.94</v>
      </c>
      <c r="AB94" s="117">
        <f>-STOA!R94</f>
        <v>0</v>
      </c>
      <c r="AC94">
        <f t="shared" si="3"/>
        <v>0.12909600000000002</v>
      </c>
      <c r="AD94">
        <f t="shared" si="4"/>
        <v>14.540903999999999</v>
      </c>
      <c r="AE94">
        <f>'IDT-1'!D94</f>
        <v>0</v>
      </c>
      <c r="AF94" s="26"/>
      <c r="AG94">
        <f t="shared" si="5"/>
        <v>14.540903999999999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5.46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1.94</v>
      </c>
      <c r="AB95" s="117">
        <f>-STOA!R95</f>
        <v>0</v>
      </c>
      <c r="AC95">
        <f t="shared" si="3"/>
        <v>0.12909600000000002</v>
      </c>
      <c r="AD95">
        <f t="shared" si="4"/>
        <v>14.540903999999999</v>
      </c>
      <c r="AE95">
        <f>'IDT-1'!D95</f>
        <v>0</v>
      </c>
      <c r="AF95" s="26"/>
      <c r="AG95">
        <f t="shared" si="5"/>
        <v>14.540903999999999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5.46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1.94</v>
      </c>
      <c r="AB96" s="117">
        <f>-STOA!R96</f>
        <v>0</v>
      </c>
      <c r="AC96">
        <f t="shared" si="3"/>
        <v>0.12909600000000002</v>
      </c>
      <c r="AD96">
        <f t="shared" si="4"/>
        <v>14.540903999999999</v>
      </c>
      <c r="AE96">
        <f>'IDT-1'!D96</f>
        <v>0</v>
      </c>
      <c r="AF96" s="26"/>
      <c r="AG96">
        <f t="shared" si="5"/>
        <v>14.540903999999999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1.7794439237738209</v>
      </c>
      <c r="I97">
        <f>Bawana_NG!R97</f>
        <v>5.46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1.94</v>
      </c>
      <c r="AB97" s="117">
        <f>-STOA!R97</f>
        <v>0</v>
      </c>
      <c r="AC97">
        <f t="shared" si="3"/>
        <v>0.31529910652920967</v>
      </c>
      <c r="AD97">
        <f t="shared" si="4"/>
        <v>35.514144817244613</v>
      </c>
      <c r="AE97">
        <f>'IDT-1'!D97</f>
        <v>0</v>
      </c>
      <c r="AF97" s="26"/>
      <c r="AG97">
        <f t="shared" si="5"/>
        <v>35.514144817244613</v>
      </c>
      <c r="AI97" s="75">
        <f>PXIL!L97</f>
        <v>0</v>
      </c>
      <c r="AJ97" s="75">
        <f>PXIL!R97</f>
        <v>0</v>
      </c>
      <c r="AK97" s="75">
        <f>RTM_IEX!L97</f>
        <v>19.38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5.46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1.94</v>
      </c>
      <c r="AB98" s="117">
        <f>-STOA!R98</f>
        <v>0</v>
      </c>
      <c r="AC98">
        <f t="shared" si="3"/>
        <v>0.20583200000000001</v>
      </c>
      <c r="AD98">
        <f t="shared" si="4"/>
        <v>23.184168</v>
      </c>
      <c r="AE98">
        <f>'IDT-1'!D98</f>
        <v>0</v>
      </c>
      <c r="AF98" s="26"/>
      <c r="AG98">
        <f t="shared" si="5"/>
        <v>23.184168</v>
      </c>
      <c r="AI98" s="75">
        <f>PXIL!L98</f>
        <v>0</v>
      </c>
      <c r="AJ98" s="75">
        <f>PXIL!R98</f>
        <v>0</v>
      </c>
      <c r="AK98" s="75">
        <f>RTM_IEX!L98</f>
        <v>8.7200000000000006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3.0109474019380685E-2</v>
      </c>
      <c r="I99">
        <f t="shared" si="6"/>
        <v>0.13761296576585638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6.6899999999999959E-2</v>
      </c>
      <c r="AB99" s="117">
        <f t="shared" si="6"/>
        <v>0</v>
      </c>
      <c r="AC99">
        <f t="shared" si="6"/>
        <v>6.4021534701100896E-3</v>
      </c>
      <c r="AD99">
        <f t="shared" si="6"/>
        <v>0.72111528631512711</v>
      </c>
      <c r="AE99">
        <f t="shared" ref="AE99:AR99" si="7">SUM(AE3:AE98)/4000</f>
        <v>0</v>
      </c>
      <c r="AG99">
        <f t="shared" si="7"/>
        <v>0.72111528631512711</v>
      </c>
      <c r="AI99">
        <f t="shared" si="7"/>
        <v>0</v>
      </c>
      <c r="AJ99">
        <f t="shared" si="7"/>
        <v>0</v>
      </c>
      <c r="AK99">
        <f t="shared" si="7"/>
        <v>0.31841500000000006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200</v>
      </c>
      <c r="C1" s="31">
        <v>44600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44785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44785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10.373500999999999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4.45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0.13044680880000001</v>
      </c>
      <c r="AD3">
        <f>SUM(B3:AB3,AI3:AR3)-AC3</f>
        <v>14.6930541912</v>
      </c>
      <c r="AE3">
        <v>0</v>
      </c>
      <c r="AF3" s="26"/>
      <c r="AG3">
        <f>SUM(AD3:AF3)</f>
        <v>14.6930541912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10.373500999999999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7.17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0.15948680879999999</v>
      </c>
      <c r="AD4">
        <f t="shared" ref="AD4:AD67" si="1">SUM(B4:AB4,AI4:AR4)-AC4</f>
        <v>17.964014191199997</v>
      </c>
      <c r="AE4">
        <v>0</v>
      </c>
      <c r="AF4" s="26"/>
      <c r="AG4">
        <f t="shared" ref="AG4:AG67" si="2">SUM(AD4:AF4)</f>
        <v>17.964014191199997</v>
      </c>
      <c r="AI4" s="75">
        <f>PXIL!M4</f>
        <v>0</v>
      </c>
      <c r="AJ4" s="75">
        <f>PXIL!S4</f>
        <v>0</v>
      </c>
      <c r="AK4" s="75">
        <f>RTM_IEX!M4</f>
        <v>0.57999999999999996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10.373500999999999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5.13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0.14153480879999999</v>
      </c>
      <c r="AD5">
        <f t="shared" si="1"/>
        <v>15.941966191199999</v>
      </c>
      <c r="AE5">
        <v>0</v>
      </c>
      <c r="AF5" s="26"/>
      <c r="AG5">
        <f t="shared" si="2"/>
        <v>15.941966191199999</v>
      </c>
      <c r="AI5" s="75">
        <f>PXIL!M5</f>
        <v>0</v>
      </c>
      <c r="AJ5" s="75">
        <f>PXIL!S5</f>
        <v>0</v>
      </c>
      <c r="AK5" s="75">
        <f>RTM_IEX!M5</f>
        <v>0.57999999999999996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10.373500999999999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4.45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0.13555080880000001</v>
      </c>
      <c r="AD6">
        <f t="shared" si="1"/>
        <v>15.267950191200001</v>
      </c>
      <c r="AE6">
        <v>0</v>
      </c>
      <c r="AF6" s="26"/>
      <c r="AG6">
        <f t="shared" si="2"/>
        <v>15.267950191200001</v>
      </c>
      <c r="AI6" s="75">
        <f>PXIL!M6</f>
        <v>0</v>
      </c>
      <c r="AJ6" s="75">
        <f>PXIL!S6</f>
        <v>0</v>
      </c>
      <c r="AK6" s="75">
        <f>RTM_IEX!M6</f>
        <v>0.57999999999999996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10.373500999999999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2.71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0.12023880879999999</v>
      </c>
      <c r="AD7">
        <f t="shared" si="1"/>
        <v>13.543262191199998</v>
      </c>
      <c r="AE7">
        <v>0</v>
      </c>
      <c r="AF7" s="26"/>
      <c r="AG7">
        <f t="shared" si="2"/>
        <v>13.543262191199998</v>
      </c>
      <c r="AI7" s="75">
        <f>PXIL!M7</f>
        <v>0</v>
      </c>
      <c r="AJ7" s="75">
        <f>PXIL!S7</f>
        <v>0</v>
      </c>
      <c r="AK7" s="75">
        <f>RTM_IEX!M7</f>
        <v>0.57999999999999996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8.4973620000000007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7.4776785600000006E-2</v>
      </c>
      <c r="AD8">
        <f t="shared" si="1"/>
        <v>8.4225852144000015</v>
      </c>
      <c r="AE8">
        <v>0</v>
      </c>
      <c r="AF8" s="26"/>
      <c r="AG8">
        <f t="shared" si="2"/>
        <v>8.4225852144000015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10.373500999999999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2.13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0.1100308088</v>
      </c>
      <c r="AD9">
        <f t="shared" si="1"/>
        <v>12.3934701912</v>
      </c>
      <c r="AE9">
        <v>0</v>
      </c>
      <c r="AF9" s="26"/>
      <c r="AG9">
        <f t="shared" si="2"/>
        <v>12.3934701912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10.373500999999999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1.94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0.1083588088</v>
      </c>
      <c r="AD10">
        <f t="shared" si="1"/>
        <v>12.205142191199998</v>
      </c>
      <c r="AE10">
        <v>0</v>
      </c>
      <c r="AF10" s="26"/>
      <c r="AG10">
        <f t="shared" si="2"/>
        <v>12.205142191199998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10.692685000000001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2.91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0.11970362800000002</v>
      </c>
      <c r="AD11">
        <f t="shared" si="1"/>
        <v>13.482981372000001</v>
      </c>
      <c r="AE11">
        <v>0</v>
      </c>
      <c r="AF11" s="26"/>
      <c r="AG11">
        <f t="shared" si="2"/>
        <v>13.482981372000001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10.692685000000001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1.84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0.11028762800000001</v>
      </c>
      <c r="AD12">
        <f t="shared" si="1"/>
        <v>12.422397372000001</v>
      </c>
      <c r="AE12">
        <v>0</v>
      </c>
      <c r="AF12" s="26"/>
      <c r="AG12">
        <f t="shared" si="2"/>
        <v>12.422397372000001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10.692685000000001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2.61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0.117063628</v>
      </c>
      <c r="AD13">
        <f t="shared" si="1"/>
        <v>13.185621372</v>
      </c>
      <c r="AE13">
        <v>0</v>
      </c>
      <c r="AF13" s="26"/>
      <c r="AG13">
        <f t="shared" si="2"/>
        <v>13.185621372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10.692685000000001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4.3600000000000003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0.132463628</v>
      </c>
      <c r="AD14">
        <f t="shared" si="1"/>
        <v>14.920221372</v>
      </c>
      <c r="AE14">
        <v>0</v>
      </c>
      <c r="AF14" s="26"/>
      <c r="AG14">
        <f t="shared" si="2"/>
        <v>14.920221372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9.5768699999999995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8.4276456E-2</v>
      </c>
      <c r="AD15">
        <f t="shared" si="1"/>
        <v>9.492593544</v>
      </c>
      <c r="AE15">
        <v>0</v>
      </c>
      <c r="AF15" s="26"/>
      <c r="AG15">
        <f t="shared" si="2"/>
        <v>9.492593544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10.692685000000001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0.12137562800000001</v>
      </c>
      <c r="AD16">
        <f t="shared" si="1"/>
        <v>13.671309372</v>
      </c>
      <c r="AE16">
        <v>0</v>
      </c>
      <c r="AF16" s="26"/>
      <c r="AG16">
        <f t="shared" si="2"/>
        <v>13.671309372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10.692685000000001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2.42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0.11539162800000001</v>
      </c>
      <c r="AD17">
        <f t="shared" si="1"/>
        <v>12.997293372000001</v>
      </c>
      <c r="AE17">
        <v>0</v>
      </c>
      <c r="AF17" s="26"/>
      <c r="AG17">
        <f t="shared" si="2"/>
        <v>12.997293372000001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10.692685000000001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7.55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0.16053562800000001</v>
      </c>
      <c r="AD18">
        <f t="shared" si="1"/>
        <v>18.082149372</v>
      </c>
      <c r="AE18">
        <v>0</v>
      </c>
      <c r="AF18" s="26"/>
      <c r="AG18">
        <f t="shared" si="2"/>
        <v>18.082149372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10.692685000000001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6.78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0.15375962800000004</v>
      </c>
      <c r="AD19">
        <f t="shared" si="1"/>
        <v>17.318925372000002</v>
      </c>
      <c r="AE19">
        <v>0</v>
      </c>
      <c r="AF19" s="26"/>
      <c r="AG19">
        <f t="shared" si="2"/>
        <v>17.318925372000002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10.692685000000001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7.75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0.16229562800000003</v>
      </c>
      <c r="AD20">
        <f t="shared" si="1"/>
        <v>18.280389372000002</v>
      </c>
      <c r="AE20">
        <v>0</v>
      </c>
      <c r="AF20" s="26"/>
      <c r="AG20">
        <f t="shared" si="2"/>
        <v>18.280389372000002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10.692685000000001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10.56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0.187023628</v>
      </c>
      <c r="AD21">
        <f t="shared" si="1"/>
        <v>21.065661372000001</v>
      </c>
      <c r="AE21">
        <v>0</v>
      </c>
      <c r="AF21" s="26"/>
      <c r="AG21">
        <f t="shared" si="2"/>
        <v>21.065661372000001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10.692685000000001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3.78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0.127359628</v>
      </c>
      <c r="AD22">
        <f t="shared" si="1"/>
        <v>14.345325372</v>
      </c>
      <c r="AE22">
        <v>0</v>
      </c>
      <c r="AF22" s="26"/>
      <c r="AG22">
        <f t="shared" si="2"/>
        <v>14.345325372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10.692685000000001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0.21087162800000001</v>
      </c>
      <c r="AD23">
        <f t="shared" si="1"/>
        <v>23.751813372000001</v>
      </c>
      <c r="AE23">
        <v>0</v>
      </c>
      <c r="AF23" s="26"/>
      <c r="AG23">
        <f t="shared" si="2"/>
        <v>23.751813372000001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10.692685000000001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12.69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0.20576762800000004</v>
      </c>
      <c r="AD24">
        <f t="shared" si="1"/>
        <v>23.176917372000002</v>
      </c>
      <c r="AE24">
        <v>0</v>
      </c>
      <c r="AF24" s="26"/>
      <c r="AG24">
        <f t="shared" si="2"/>
        <v>23.176917372000002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10.692685000000001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0.21087162800000001</v>
      </c>
      <c r="AD25">
        <f t="shared" si="1"/>
        <v>23.751813372000001</v>
      </c>
      <c r="AE25">
        <v>0</v>
      </c>
      <c r="AF25" s="26"/>
      <c r="AG25">
        <f t="shared" si="2"/>
        <v>23.751813372000001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10.692685000000001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9.39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0.17672762800000003</v>
      </c>
      <c r="AD26">
        <f t="shared" si="1"/>
        <v>19.905957372000003</v>
      </c>
      <c r="AE26">
        <v>0</v>
      </c>
      <c r="AF26" s="26"/>
      <c r="AG26">
        <f t="shared" si="2"/>
        <v>19.905957372000003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10.892175999999999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9.49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0.17936314880000001</v>
      </c>
      <c r="AD27">
        <f t="shared" si="1"/>
        <v>20.202812851200001</v>
      </c>
      <c r="AE27">
        <v>0</v>
      </c>
      <c r="AF27" s="26"/>
      <c r="AG27">
        <f t="shared" si="2"/>
        <v>20.202812851200001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10.892175999999999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12.78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0.20831514880000002</v>
      </c>
      <c r="AD28">
        <f t="shared" si="1"/>
        <v>23.4638608512</v>
      </c>
      <c r="AE28">
        <v>0</v>
      </c>
      <c r="AF28" s="26"/>
      <c r="AG28">
        <f t="shared" si="2"/>
        <v>23.4638608512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10.892175999999999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5.04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0.14020314879999998</v>
      </c>
      <c r="AD29">
        <f t="shared" si="1"/>
        <v>15.791972851199999</v>
      </c>
      <c r="AE29">
        <v>0</v>
      </c>
      <c r="AF29" s="26"/>
      <c r="AG29">
        <f t="shared" si="2"/>
        <v>15.791972851199999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10.892175999999999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0.2126271488</v>
      </c>
      <c r="AD30">
        <f t="shared" si="1"/>
        <v>23.949548851199999</v>
      </c>
      <c r="AE30">
        <v>0</v>
      </c>
      <c r="AF30" s="26"/>
      <c r="AG30">
        <f t="shared" si="2"/>
        <v>23.949548851199999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10.892175999999999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12.69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0.20752314879999997</v>
      </c>
      <c r="AD31">
        <f t="shared" si="1"/>
        <v>23.374652851199997</v>
      </c>
      <c r="AE31">
        <v>0</v>
      </c>
      <c r="AF31" s="26"/>
      <c r="AG31">
        <f t="shared" si="2"/>
        <v>23.374652851199997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10.892175999999999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0.2126271488</v>
      </c>
      <c r="AD32">
        <f t="shared" si="1"/>
        <v>23.949548851199999</v>
      </c>
      <c r="AE32">
        <v>0</v>
      </c>
      <c r="AF32" s="26"/>
      <c r="AG32">
        <f t="shared" si="2"/>
        <v>23.949548851199999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10.892175999999999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0.17593114880000002</v>
      </c>
      <c r="AD33">
        <f t="shared" si="1"/>
        <v>19.8162448512</v>
      </c>
      <c r="AE33">
        <v>0</v>
      </c>
      <c r="AF33" s="26"/>
      <c r="AG33">
        <f t="shared" si="2"/>
        <v>19.8162448512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10.892175999999999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10.27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0.18622714879999999</v>
      </c>
      <c r="AD34">
        <f t="shared" si="1"/>
        <v>20.975948851199998</v>
      </c>
      <c r="AE34">
        <v>0</v>
      </c>
      <c r="AF34" s="26"/>
      <c r="AG34">
        <f t="shared" si="2"/>
        <v>20.975948851199998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10.892175999999999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12.49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0.20576314880000002</v>
      </c>
      <c r="AD35">
        <f t="shared" si="1"/>
        <v>23.176412851200002</v>
      </c>
      <c r="AE35">
        <v>0</v>
      </c>
      <c r="AF35" s="26"/>
      <c r="AG35">
        <f t="shared" si="2"/>
        <v>23.176412851200002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10.892175999999999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6.97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0.15718714879999998</v>
      </c>
      <c r="AD36">
        <f t="shared" si="1"/>
        <v>17.7049888512</v>
      </c>
      <c r="AE36">
        <v>0</v>
      </c>
      <c r="AF36" s="26"/>
      <c r="AG36">
        <f t="shared" si="2"/>
        <v>17.7049888512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10.892175999999999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12.69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0.20752314879999997</v>
      </c>
      <c r="AD37">
        <f t="shared" si="1"/>
        <v>23.374652851199997</v>
      </c>
      <c r="AE37">
        <v>0</v>
      </c>
      <c r="AF37" s="26"/>
      <c r="AG37">
        <f t="shared" si="2"/>
        <v>23.374652851199997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10.892175999999999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0.2126271488</v>
      </c>
      <c r="AD38">
        <f t="shared" si="1"/>
        <v>23.949548851199999</v>
      </c>
      <c r="AE38">
        <v>0</v>
      </c>
      <c r="AF38" s="26"/>
      <c r="AG38">
        <f t="shared" si="2"/>
        <v>23.949548851199999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10.892175999999999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0.2126271488</v>
      </c>
      <c r="AD39">
        <f t="shared" si="1"/>
        <v>23.949548851199999</v>
      </c>
      <c r="AE39">
        <v>0</v>
      </c>
      <c r="AF39" s="26"/>
      <c r="AG39">
        <f t="shared" si="2"/>
        <v>23.949548851199999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10.892175999999999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10.36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0.18701914880000001</v>
      </c>
      <c r="AD40">
        <f t="shared" si="1"/>
        <v>21.065156851199998</v>
      </c>
      <c r="AE40">
        <v>0</v>
      </c>
      <c r="AF40" s="26"/>
      <c r="AG40">
        <f t="shared" si="2"/>
        <v>21.065156851199998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10.892175999999999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12.69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0.20752314879999997</v>
      </c>
      <c r="AD41">
        <f t="shared" si="1"/>
        <v>23.374652851199997</v>
      </c>
      <c r="AE41">
        <v>0</v>
      </c>
      <c r="AF41" s="26"/>
      <c r="AG41">
        <f t="shared" si="2"/>
        <v>23.374652851199997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10.892175999999999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11.23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0.1946751488</v>
      </c>
      <c r="AD42">
        <f t="shared" si="1"/>
        <v>21.927500851200001</v>
      </c>
      <c r="AE42">
        <v>0</v>
      </c>
      <c r="AF42" s="26"/>
      <c r="AG42">
        <f t="shared" si="2"/>
        <v>21.927500851200001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10.892175999999999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4.84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0.1384431488</v>
      </c>
      <c r="AD43">
        <f t="shared" si="1"/>
        <v>15.593732851199999</v>
      </c>
      <c r="AE43">
        <v>0</v>
      </c>
      <c r="AF43" s="26"/>
      <c r="AG43">
        <f t="shared" si="2"/>
        <v>15.593732851199999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10.892175999999999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12.2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0.20321114879999999</v>
      </c>
      <c r="AD44">
        <f t="shared" si="1"/>
        <v>22.888964851199997</v>
      </c>
      <c r="AE44">
        <v>0</v>
      </c>
      <c r="AF44" s="26"/>
      <c r="AG44">
        <f t="shared" si="2"/>
        <v>22.888964851199997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10.892175999999999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8.91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0.17425914880000001</v>
      </c>
      <c r="AD45">
        <f t="shared" si="1"/>
        <v>19.627916851199998</v>
      </c>
      <c r="AE45">
        <v>0</v>
      </c>
      <c r="AF45" s="26"/>
      <c r="AG45">
        <f t="shared" si="2"/>
        <v>19.627916851199998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10.892175999999999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12.11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0.2024191488</v>
      </c>
      <c r="AD46">
        <f t="shared" si="1"/>
        <v>22.799756851199998</v>
      </c>
      <c r="AE46">
        <v>0</v>
      </c>
      <c r="AF46" s="26"/>
      <c r="AG46">
        <f t="shared" si="2"/>
        <v>22.799756851199998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10.892175999999999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8.33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0.16915514879999999</v>
      </c>
      <c r="AD47">
        <f t="shared" si="1"/>
        <v>19.053020851199996</v>
      </c>
      <c r="AE47">
        <v>0</v>
      </c>
      <c r="AF47" s="26"/>
      <c r="AG47">
        <f t="shared" si="2"/>
        <v>19.053020851199996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10.892175999999999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0.14865114879999999</v>
      </c>
      <c r="AD48">
        <f t="shared" si="1"/>
        <v>16.7435248512</v>
      </c>
      <c r="AE48">
        <v>0</v>
      </c>
      <c r="AF48" s="26"/>
      <c r="AG48">
        <f t="shared" si="2"/>
        <v>16.7435248512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10.892175999999999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6.39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0.15208314880000001</v>
      </c>
      <c r="AD49">
        <f t="shared" si="1"/>
        <v>17.130092851200001</v>
      </c>
      <c r="AE49">
        <v>0</v>
      </c>
      <c r="AF49" s="26"/>
      <c r="AG49">
        <f t="shared" si="2"/>
        <v>17.130092851200001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10.892175999999999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2.81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0.12057914880000001</v>
      </c>
      <c r="AD50">
        <f t="shared" si="1"/>
        <v>13.5815968512</v>
      </c>
      <c r="AE50">
        <v>0</v>
      </c>
      <c r="AF50" s="26"/>
      <c r="AG50">
        <f t="shared" si="2"/>
        <v>13.5815968512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10.892175999999999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0.2126271488</v>
      </c>
      <c r="AD51">
        <f t="shared" si="1"/>
        <v>23.949548851199999</v>
      </c>
      <c r="AE51">
        <v>0</v>
      </c>
      <c r="AF51" s="26"/>
      <c r="AG51">
        <f t="shared" si="2"/>
        <v>23.949548851199999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10.892175999999999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8.33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0.16915514879999999</v>
      </c>
      <c r="AD52">
        <f t="shared" si="1"/>
        <v>19.053020851199996</v>
      </c>
      <c r="AE52">
        <v>0</v>
      </c>
      <c r="AF52" s="26"/>
      <c r="AG52">
        <f t="shared" si="2"/>
        <v>19.053020851199996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10.892175999999999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0.20409114880000001</v>
      </c>
      <c r="AD53">
        <f t="shared" si="1"/>
        <v>22.9880848512</v>
      </c>
      <c r="AE53">
        <v>0</v>
      </c>
      <c r="AF53" s="26"/>
      <c r="AG53">
        <f t="shared" si="2"/>
        <v>22.9880848512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10.892175999999999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11.14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0.19388314880000002</v>
      </c>
      <c r="AD54">
        <f t="shared" si="1"/>
        <v>21.838292851199999</v>
      </c>
      <c r="AE54">
        <v>0</v>
      </c>
      <c r="AF54" s="26"/>
      <c r="AG54">
        <f t="shared" si="2"/>
        <v>21.838292851199999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10.892175999999999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11.62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0.19810714879999999</v>
      </c>
      <c r="AD55">
        <f t="shared" si="1"/>
        <v>22.314068851199998</v>
      </c>
      <c r="AE55">
        <v>0</v>
      </c>
      <c r="AF55" s="26"/>
      <c r="AG55">
        <f t="shared" si="2"/>
        <v>22.314068851199998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10.892175999999999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0.2049711488</v>
      </c>
      <c r="AD56">
        <f t="shared" si="1"/>
        <v>23.087204851199999</v>
      </c>
      <c r="AE56">
        <v>0</v>
      </c>
      <c r="AF56" s="26"/>
      <c r="AG56">
        <f t="shared" si="2"/>
        <v>23.087204851199999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10.892175999999999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2.91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0.1214591488</v>
      </c>
      <c r="AD57">
        <f t="shared" si="1"/>
        <v>13.6807168512</v>
      </c>
      <c r="AE57">
        <v>0</v>
      </c>
      <c r="AF57" s="26"/>
      <c r="AG57">
        <f t="shared" si="2"/>
        <v>13.6807168512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10.892175999999999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7.84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0.16484314880000001</v>
      </c>
      <c r="AD58">
        <f t="shared" si="1"/>
        <v>18.5673328512</v>
      </c>
      <c r="AE58">
        <v>0</v>
      </c>
      <c r="AF58" s="26"/>
      <c r="AG58">
        <f t="shared" si="2"/>
        <v>18.5673328512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10.892175999999999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7.17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0.15894714880000002</v>
      </c>
      <c r="AD59">
        <f t="shared" si="1"/>
        <v>17.903228851200002</v>
      </c>
      <c r="AE59">
        <v>0</v>
      </c>
      <c r="AF59" s="26"/>
      <c r="AG59">
        <f t="shared" si="2"/>
        <v>17.903228851200002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10.892175999999999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0.2126271488</v>
      </c>
      <c r="AD60">
        <f t="shared" si="1"/>
        <v>23.949548851199999</v>
      </c>
      <c r="AE60">
        <v>0</v>
      </c>
      <c r="AF60" s="26"/>
      <c r="AG60">
        <f t="shared" si="2"/>
        <v>23.949548851199999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10.892175999999999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12.49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0.20576314880000002</v>
      </c>
      <c r="AD61">
        <f t="shared" si="1"/>
        <v>23.176412851200002</v>
      </c>
      <c r="AE61">
        <v>0</v>
      </c>
      <c r="AF61" s="26"/>
      <c r="AG61">
        <f t="shared" si="2"/>
        <v>23.176412851200002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10.892175999999999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10.07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0.18446714880000001</v>
      </c>
      <c r="AD62">
        <f t="shared" si="1"/>
        <v>20.7777088512</v>
      </c>
      <c r="AE62">
        <v>0</v>
      </c>
      <c r="AF62" s="26"/>
      <c r="AG62">
        <f t="shared" si="2"/>
        <v>20.7777088512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10.892175999999999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10.46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0.1878991488</v>
      </c>
      <c r="AD63">
        <f t="shared" si="1"/>
        <v>21.1642768512</v>
      </c>
      <c r="AE63">
        <v>0</v>
      </c>
      <c r="AF63" s="26"/>
      <c r="AG63">
        <f t="shared" si="2"/>
        <v>21.1642768512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10.892175999999999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4.6500000000000004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0.13677114879999999</v>
      </c>
      <c r="AD64">
        <f t="shared" si="1"/>
        <v>15.4054048512</v>
      </c>
      <c r="AE64">
        <v>0</v>
      </c>
      <c r="AF64" s="26"/>
      <c r="AG64">
        <f t="shared" si="2"/>
        <v>15.4054048512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10.892175999999999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0.2126271488</v>
      </c>
      <c r="AD65">
        <f t="shared" si="1"/>
        <v>23.949548851199999</v>
      </c>
      <c r="AE65">
        <v>0</v>
      </c>
      <c r="AF65" s="26"/>
      <c r="AG65">
        <f t="shared" si="2"/>
        <v>23.949548851199999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10.892175999999999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0.2126271488</v>
      </c>
      <c r="AD66">
        <f t="shared" si="1"/>
        <v>23.949548851199999</v>
      </c>
      <c r="AE66">
        <v>0</v>
      </c>
      <c r="AF66" s="26"/>
      <c r="AG66">
        <f t="shared" si="2"/>
        <v>23.949548851199999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10.892175999999999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0.2126271488</v>
      </c>
      <c r="AD67">
        <f t="shared" si="1"/>
        <v>23.949548851199999</v>
      </c>
      <c r="AE67">
        <v>0</v>
      </c>
      <c r="AF67" s="26"/>
      <c r="AG67">
        <f t="shared" si="2"/>
        <v>23.949548851199999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10.892175999999999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0.2126271488</v>
      </c>
      <c r="AD68">
        <f t="shared" ref="AD68:AD98" si="4">SUM(B68:AB68,AI68:AR68)-AC68</f>
        <v>23.949548851199999</v>
      </c>
      <c r="AE68">
        <v>0</v>
      </c>
      <c r="AF68" s="26"/>
      <c r="AG68">
        <f t="shared" ref="AG68:AG98" si="5">SUM(AD68:AF68)</f>
        <v>23.949548851199999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10.892175999999999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13.07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0.21086714880000001</v>
      </c>
      <c r="AD69">
        <f t="shared" si="4"/>
        <v>23.751308851200001</v>
      </c>
      <c r="AE69">
        <v>0</v>
      </c>
      <c r="AF69" s="26"/>
      <c r="AG69">
        <f t="shared" si="5"/>
        <v>23.751308851200001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10.892175999999999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10.07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0.18446714880000001</v>
      </c>
      <c r="AD70">
        <f t="shared" si="4"/>
        <v>20.7777088512</v>
      </c>
      <c r="AE70">
        <v>0</v>
      </c>
      <c r="AF70" s="26"/>
      <c r="AG70">
        <f t="shared" si="5"/>
        <v>20.7777088512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10.892175999999999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6.39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0.15208314880000001</v>
      </c>
      <c r="AD71">
        <f t="shared" si="4"/>
        <v>17.130092851200001</v>
      </c>
      <c r="AE71">
        <v>0</v>
      </c>
      <c r="AF71" s="26"/>
      <c r="AG71">
        <f t="shared" si="5"/>
        <v>17.130092851200001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10.892175999999999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11.62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0.19810714879999999</v>
      </c>
      <c r="AD72">
        <f t="shared" si="4"/>
        <v>22.314068851199998</v>
      </c>
      <c r="AE72">
        <v>0</v>
      </c>
      <c r="AF72" s="26"/>
      <c r="AG72">
        <f t="shared" si="5"/>
        <v>22.314068851199998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10.892175999999999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12.88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0.20919514880000004</v>
      </c>
      <c r="AD73">
        <f t="shared" si="4"/>
        <v>23.562980851200003</v>
      </c>
      <c r="AE73">
        <v>0</v>
      </c>
      <c r="AF73" s="26"/>
      <c r="AG73">
        <f t="shared" si="5"/>
        <v>23.562980851200003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10.892175999999999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0.2126271488</v>
      </c>
      <c r="AD74">
        <f t="shared" si="4"/>
        <v>23.949548851199999</v>
      </c>
      <c r="AE74">
        <v>0</v>
      </c>
      <c r="AF74" s="26"/>
      <c r="AG74">
        <f t="shared" si="5"/>
        <v>23.949548851199999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10.892175999999999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0.20752314879999997</v>
      </c>
      <c r="AD75">
        <f t="shared" si="4"/>
        <v>23.374652851199997</v>
      </c>
      <c r="AE75">
        <v>0</v>
      </c>
      <c r="AF75" s="26"/>
      <c r="AG75">
        <f t="shared" si="5"/>
        <v>23.374652851199997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10.892175999999999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11.04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0.1930031488</v>
      </c>
      <c r="AD76">
        <f t="shared" si="4"/>
        <v>21.739172851199999</v>
      </c>
      <c r="AE76">
        <v>0</v>
      </c>
      <c r="AF76" s="26"/>
      <c r="AG76">
        <f t="shared" si="5"/>
        <v>21.739172851199999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10.892175999999999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10.46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0.1878991488</v>
      </c>
      <c r="AD77">
        <f t="shared" si="4"/>
        <v>21.1642768512</v>
      </c>
      <c r="AE77">
        <v>0</v>
      </c>
      <c r="AF77" s="26"/>
      <c r="AG77">
        <f t="shared" si="5"/>
        <v>21.1642768512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10.892175999999999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0.1222511488</v>
      </c>
      <c r="AD78">
        <f t="shared" si="4"/>
        <v>13.769924851199999</v>
      </c>
      <c r="AE78">
        <v>0</v>
      </c>
      <c r="AF78" s="26"/>
      <c r="AG78">
        <f t="shared" si="5"/>
        <v>13.769924851199999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10.892175999999999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11.23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0.1946751488</v>
      </c>
      <c r="AD79">
        <f t="shared" si="4"/>
        <v>21.927500851200001</v>
      </c>
      <c r="AE79">
        <v>0</v>
      </c>
      <c r="AF79" s="26"/>
      <c r="AG79">
        <f t="shared" si="5"/>
        <v>21.927500851200001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10.892175999999999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12.59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0.20664314880000001</v>
      </c>
      <c r="AD80">
        <f t="shared" si="4"/>
        <v>23.275532851199998</v>
      </c>
      <c r="AE80">
        <v>0</v>
      </c>
      <c r="AF80" s="26"/>
      <c r="AG80">
        <f t="shared" si="5"/>
        <v>23.275532851199998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10.892175999999999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0.2126271488</v>
      </c>
      <c r="AD81">
        <f t="shared" si="4"/>
        <v>23.949548851199999</v>
      </c>
      <c r="AE81">
        <v>0</v>
      </c>
      <c r="AF81" s="26"/>
      <c r="AG81">
        <f t="shared" si="5"/>
        <v>23.949548851199999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10.892175999999999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13.17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0.21174714880000001</v>
      </c>
      <c r="AD82">
        <f t="shared" si="4"/>
        <v>23.8504288512</v>
      </c>
      <c r="AE82">
        <v>0</v>
      </c>
      <c r="AF82" s="26"/>
      <c r="AG82">
        <f t="shared" si="5"/>
        <v>23.8504288512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10.892175999999999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0.2126271488</v>
      </c>
      <c r="AD83">
        <f t="shared" si="4"/>
        <v>23.949548851199999</v>
      </c>
      <c r="AE83">
        <v>0</v>
      </c>
      <c r="AF83" s="26"/>
      <c r="AG83">
        <f t="shared" si="5"/>
        <v>23.949548851199999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10.892175999999999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0.2126271488</v>
      </c>
      <c r="AD84">
        <f t="shared" si="4"/>
        <v>23.949548851199999</v>
      </c>
      <c r="AE84">
        <v>0</v>
      </c>
      <c r="AF84" s="26"/>
      <c r="AG84">
        <f t="shared" si="5"/>
        <v>23.949548851199999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10.892175999999999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5.81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0.14697914879999999</v>
      </c>
      <c r="AD85">
        <f t="shared" si="4"/>
        <v>16.555196851199998</v>
      </c>
      <c r="AE85">
        <v>0</v>
      </c>
      <c r="AF85" s="26"/>
      <c r="AG85">
        <f t="shared" si="5"/>
        <v>16.555196851199998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10.892175999999999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0.2126271488</v>
      </c>
      <c r="AD86">
        <f t="shared" si="4"/>
        <v>23.949548851199999</v>
      </c>
      <c r="AE86">
        <v>0</v>
      </c>
      <c r="AF86" s="26"/>
      <c r="AG86">
        <f t="shared" si="5"/>
        <v>23.949548851199999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10.892175999999999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0.20409114880000001</v>
      </c>
      <c r="AD87">
        <f t="shared" si="4"/>
        <v>22.9880848512</v>
      </c>
      <c r="AE87">
        <v>0</v>
      </c>
      <c r="AF87" s="26"/>
      <c r="AG87">
        <f t="shared" si="5"/>
        <v>22.9880848512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10.892175999999999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0.2126271488</v>
      </c>
      <c r="AD88">
        <f t="shared" si="4"/>
        <v>23.949548851199999</v>
      </c>
      <c r="AE88">
        <v>0</v>
      </c>
      <c r="AF88" s="26"/>
      <c r="AG88">
        <f t="shared" si="5"/>
        <v>23.949548851199999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10.892175999999999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13.17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0.21174714880000001</v>
      </c>
      <c r="AD89">
        <f t="shared" si="4"/>
        <v>23.8504288512</v>
      </c>
      <c r="AE89">
        <v>0</v>
      </c>
      <c r="AF89" s="26"/>
      <c r="AG89">
        <f t="shared" si="5"/>
        <v>23.8504288512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10.892175999999999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9.01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0.17513914879999998</v>
      </c>
      <c r="AD90">
        <f t="shared" si="4"/>
        <v>19.727036851199998</v>
      </c>
      <c r="AE90">
        <v>0</v>
      </c>
      <c r="AF90" s="26"/>
      <c r="AG90">
        <f t="shared" si="5"/>
        <v>19.727036851199998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10.892175999999999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9.1999999999999993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0.17681114879999998</v>
      </c>
      <c r="AD91">
        <f t="shared" si="4"/>
        <v>19.9153648512</v>
      </c>
      <c r="AE91">
        <v>0</v>
      </c>
      <c r="AF91" s="26"/>
      <c r="AG91">
        <f t="shared" si="5"/>
        <v>19.9153648512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10.892175999999999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3.58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0.12735514880000001</v>
      </c>
      <c r="AD92">
        <f t="shared" si="4"/>
        <v>14.3448208512</v>
      </c>
      <c r="AE92">
        <v>0</v>
      </c>
      <c r="AF92" s="26"/>
      <c r="AG92">
        <f t="shared" si="5"/>
        <v>14.3448208512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10.892175999999999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0.17593114880000002</v>
      </c>
      <c r="AD93">
        <f t="shared" si="4"/>
        <v>19.8162448512</v>
      </c>
      <c r="AE93">
        <v>0</v>
      </c>
      <c r="AF93" s="26"/>
      <c r="AG93">
        <f t="shared" si="5"/>
        <v>19.8162448512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10.892175999999999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8.81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0.17337914880000002</v>
      </c>
      <c r="AD94">
        <f t="shared" si="4"/>
        <v>19.528796851200003</v>
      </c>
      <c r="AE94">
        <v>0</v>
      </c>
      <c r="AF94" s="26"/>
      <c r="AG94">
        <f t="shared" si="5"/>
        <v>19.528796851200003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10.892175999999999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9.1999999999999993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0.17681114879999998</v>
      </c>
      <c r="AD95">
        <f t="shared" si="4"/>
        <v>19.9153648512</v>
      </c>
      <c r="AE95">
        <v>0</v>
      </c>
      <c r="AF95" s="26"/>
      <c r="AG95">
        <f t="shared" si="5"/>
        <v>19.9153648512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10.892175999999999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8.7200000000000006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0.17258714880000001</v>
      </c>
      <c r="AD96">
        <f t="shared" si="4"/>
        <v>19.439588851199996</v>
      </c>
      <c r="AE96">
        <v>0</v>
      </c>
      <c r="AF96" s="26"/>
      <c r="AG96">
        <f t="shared" si="5"/>
        <v>19.439588851199996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10.892175999999999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7.55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0.16229114880000001</v>
      </c>
      <c r="AD97">
        <f t="shared" si="4"/>
        <v>18.279884851199999</v>
      </c>
      <c r="AE97">
        <v>0</v>
      </c>
      <c r="AF97" s="26"/>
      <c r="AG97">
        <f t="shared" si="5"/>
        <v>18.279884851199999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10.892175999999999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7.46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0.16149914880000002</v>
      </c>
      <c r="AD98">
        <f t="shared" si="4"/>
        <v>18.190676851199999</v>
      </c>
      <c r="AE98">
        <v>0</v>
      </c>
      <c r="AF98" s="26"/>
      <c r="AG98">
        <f t="shared" si="5"/>
        <v>18.190676851199999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0.25882892149999948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0.21836749999999999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4.2044325091999983E-3</v>
      </c>
      <c r="AD99">
        <f t="shared" si="6"/>
        <v>0.47357198899079994</v>
      </c>
      <c r="AE99">
        <f t="shared" ref="AE99:AR99" si="8">SUM(AE3:AE98)/4000</f>
        <v>0</v>
      </c>
      <c r="AG99">
        <f t="shared" si="8"/>
        <v>0.47357198899079994</v>
      </c>
      <c r="AI99">
        <f t="shared" si="8"/>
        <v>0</v>
      </c>
      <c r="AJ99">
        <f t="shared" si="8"/>
        <v>0</v>
      </c>
      <c r="AK99">
        <f t="shared" si="8"/>
        <v>5.8E-4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44785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120</v>
      </c>
      <c r="C3" s="16">
        <f>'[1]12'!C5</f>
        <v>0</v>
      </c>
      <c r="D3" s="16">
        <f>'[1]12'!D5</f>
        <v>195</v>
      </c>
      <c r="E3" s="16">
        <f>'[1]12'!E5</f>
        <v>0</v>
      </c>
      <c r="F3" s="15">
        <f>SUM(B3:E3)</f>
        <v>315</v>
      </c>
      <c r="G3" s="15">
        <f>'[1]12'!H5</f>
        <v>120</v>
      </c>
      <c r="H3" s="16">
        <f>'[1]12'!I5</f>
        <v>0</v>
      </c>
      <c r="I3" s="16">
        <f>'[1]12'!J5</f>
        <v>34</v>
      </c>
      <c r="J3" s="16">
        <f>'[1]12'!K5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'[1]12'!B6</f>
        <v>120</v>
      </c>
      <c r="C4" s="16">
        <f>'[1]12'!C6</f>
        <v>0</v>
      </c>
      <c r="D4" s="16">
        <f>'[1]12'!D6</f>
        <v>195</v>
      </c>
      <c r="E4" s="16">
        <f>'[1]12'!E6</f>
        <v>0</v>
      </c>
      <c r="F4" s="15">
        <f>SUM(B4:E4)</f>
        <v>315</v>
      </c>
      <c r="G4" s="15">
        <f>'[1]12'!H6</f>
        <v>120</v>
      </c>
      <c r="H4" s="16">
        <f>'[1]12'!I6</f>
        <v>0</v>
      </c>
      <c r="I4" s="16">
        <f>'[1]12'!J6</f>
        <v>34</v>
      </c>
      <c r="J4" s="16">
        <f>'[1]12'!K6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'[1]12'!B7</f>
        <v>120</v>
      </c>
      <c r="C5" s="16">
        <f>'[1]12'!C7</f>
        <v>0</v>
      </c>
      <c r="D5" s="16">
        <f>'[1]12'!D7</f>
        <v>195</v>
      </c>
      <c r="E5" s="16">
        <f>'[1]12'!E7</f>
        <v>0</v>
      </c>
      <c r="F5" s="15">
        <f t="shared" ref="F5:F68" si="6">SUM(B5:E5)</f>
        <v>315</v>
      </c>
      <c r="G5" s="15">
        <f>'[1]12'!H7</f>
        <v>120</v>
      </c>
      <c r="H5" s="16">
        <f>'[1]12'!I7</f>
        <v>0</v>
      </c>
      <c r="I5" s="16">
        <f>'[1]12'!J7</f>
        <v>34</v>
      </c>
      <c r="J5" s="16">
        <f>'[1]12'!K7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'[1]12'!B8</f>
        <v>120</v>
      </c>
      <c r="C6" s="16">
        <f>'[1]12'!C8</f>
        <v>0</v>
      </c>
      <c r="D6" s="16">
        <f>'[1]12'!D8</f>
        <v>195</v>
      </c>
      <c r="E6" s="16">
        <f>'[1]12'!E8</f>
        <v>0</v>
      </c>
      <c r="F6" s="15">
        <f t="shared" si="6"/>
        <v>315</v>
      </c>
      <c r="G6" s="15">
        <f>'[1]12'!H8</f>
        <v>120</v>
      </c>
      <c r="H6" s="16">
        <f>'[1]12'!I8</f>
        <v>0</v>
      </c>
      <c r="I6" s="16">
        <f>'[1]12'!J8</f>
        <v>34</v>
      </c>
      <c r="J6" s="16">
        <f>'[1]12'!K8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'[1]12'!B9</f>
        <v>120</v>
      </c>
      <c r="C7" s="16">
        <f>'[1]12'!C9</f>
        <v>0</v>
      </c>
      <c r="D7" s="16">
        <f>'[1]12'!D9</f>
        <v>195</v>
      </c>
      <c r="E7" s="16">
        <f>'[1]12'!E9</f>
        <v>0</v>
      </c>
      <c r="F7" s="15">
        <f t="shared" si="6"/>
        <v>315</v>
      </c>
      <c r="G7" s="15">
        <f>'[1]12'!H9</f>
        <v>120</v>
      </c>
      <c r="H7" s="16">
        <f>'[1]12'!I9</f>
        <v>0</v>
      </c>
      <c r="I7" s="16">
        <f>'[1]12'!J9</f>
        <v>34</v>
      </c>
      <c r="J7" s="16">
        <f>'[1]12'!K9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'[1]12'!B10</f>
        <v>120</v>
      </c>
      <c r="C8" s="16">
        <f>'[1]12'!C10</f>
        <v>0</v>
      </c>
      <c r="D8" s="16">
        <f>'[1]12'!D10</f>
        <v>195</v>
      </c>
      <c r="E8" s="16">
        <f>'[1]12'!E10</f>
        <v>0</v>
      </c>
      <c r="F8" s="15">
        <f t="shared" si="6"/>
        <v>315</v>
      </c>
      <c r="G8" s="15">
        <f>'[1]12'!H10</f>
        <v>120</v>
      </c>
      <c r="H8" s="16">
        <f>'[1]12'!I10</f>
        <v>0</v>
      </c>
      <c r="I8" s="16">
        <f>'[1]12'!J10</f>
        <v>34</v>
      </c>
      <c r="J8" s="16">
        <f>'[1]12'!K10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'[1]12'!B11</f>
        <v>120</v>
      </c>
      <c r="C9" s="16">
        <f>'[1]12'!C11</f>
        <v>0</v>
      </c>
      <c r="D9" s="16">
        <f>'[1]12'!D11</f>
        <v>195</v>
      </c>
      <c r="E9" s="16">
        <f>'[1]12'!E11</f>
        <v>0</v>
      </c>
      <c r="F9" s="15">
        <f t="shared" si="6"/>
        <v>315</v>
      </c>
      <c r="G9" s="15">
        <f>'[1]12'!H11</f>
        <v>120</v>
      </c>
      <c r="H9" s="16">
        <f>'[1]12'!I11</f>
        <v>0</v>
      </c>
      <c r="I9" s="16">
        <f>'[1]12'!J11</f>
        <v>34</v>
      </c>
      <c r="J9" s="16">
        <f>'[1]12'!K11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'[1]12'!B12</f>
        <v>120</v>
      </c>
      <c r="C10" s="16">
        <f>'[1]12'!C12</f>
        <v>0</v>
      </c>
      <c r="D10" s="16">
        <f>'[1]12'!D12</f>
        <v>195</v>
      </c>
      <c r="E10" s="16">
        <f>'[1]12'!E12</f>
        <v>0</v>
      </c>
      <c r="F10" s="15">
        <f t="shared" si="6"/>
        <v>315</v>
      </c>
      <c r="G10" s="15">
        <f>'[1]12'!H12</f>
        <v>120</v>
      </c>
      <c r="H10" s="16">
        <f>'[1]12'!I12</f>
        <v>0</v>
      </c>
      <c r="I10" s="16">
        <f>'[1]12'!J12</f>
        <v>34</v>
      </c>
      <c r="J10" s="16">
        <f>'[1]12'!K12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'[1]12'!B13</f>
        <v>120</v>
      </c>
      <c r="C11" s="16">
        <f>'[1]12'!C13</f>
        <v>0</v>
      </c>
      <c r="D11" s="16">
        <f>'[1]12'!D13</f>
        <v>195</v>
      </c>
      <c r="E11" s="16">
        <f>'[1]12'!E13</f>
        <v>0</v>
      </c>
      <c r="F11" s="15">
        <f t="shared" si="6"/>
        <v>315</v>
      </c>
      <c r="G11" s="15">
        <f>'[1]12'!H13</f>
        <v>120</v>
      </c>
      <c r="H11" s="16">
        <f>'[1]12'!I13</f>
        <v>0</v>
      </c>
      <c r="I11" s="16">
        <f>'[1]12'!J13</f>
        <v>34</v>
      </c>
      <c r="J11" s="16">
        <f>'[1]12'!K13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'[1]12'!B14</f>
        <v>120</v>
      </c>
      <c r="C12" s="16">
        <f>'[1]12'!C14</f>
        <v>0</v>
      </c>
      <c r="D12" s="16">
        <f>'[1]12'!D14</f>
        <v>195</v>
      </c>
      <c r="E12" s="16">
        <f>'[1]12'!E14</f>
        <v>0</v>
      </c>
      <c r="F12" s="15">
        <f t="shared" si="6"/>
        <v>315</v>
      </c>
      <c r="G12" s="15">
        <f>'[1]12'!H14</f>
        <v>120</v>
      </c>
      <c r="H12" s="16">
        <f>'[1]12'!I14</f>
        <v>0</v>
      </c>
      <c r="I12" s="16">
        <f>'[1]12'!J14</f>
        <v>34</v>
      </c>
      <c r="J12" s="16">
        <f>'[1]12'!K14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'[1]12'!B15</f>
        <v>120</v>
      </c>
      <c r="C13" s="16">
        <f>'[1]12'!C15</f>
        <v>0</v>
      </c>
      <c r="D13" s="16">
        <f>'[1]12'!D15</f>
        <v>195</v>
      </c>
      <c r="E13" s="16">
        <f>'[1]12'!E15</f>
        <v>0</v>
      </c>
      <c r="F13" s="15">
        <f t="shared" si="6"/>
        <v>315</v>
      </c>
      <c r="G13" s="15">
        <f>'[1]12'!H15</f>
        <v>120</v>
      </c>
      <c r="H13" s="16">
        <f>'[1]12'!I15</f>
        <v>0</v>
      </c>
      <c r="I13" s="16">
        <f>'[1]12'!J15</f>
        <v>34</v>
      </c>
      <c r="J13" s="16">
        <f>'[1]12'!K15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'[1]12'!B16</f>
        <v>120</v>
      </c>
      <c r="C14" s="16">
        <f>'[1]12'!C16</f>
        <v>0</v>
      </c>
      <c r="D14" s="16">
        <f>'[1]12'!D16</f>
        <v>195</v>
      </c>
      <c r="E14" s="16">
        <f>'[1]12'!E16</f>
        <v>0</v>
      </c>
      <c r="F14" s="15">
        <f t="shared" si="6"/>
        <v>315</v>
      </c>
      <c r="G14" s="15">
        <f>'[1]12'!H16</f>
        <v>120</v>
      </c>
      <c r="H14" s="16">
        <f>'[1]12'!I16</f>
        <v>0</v>
      </c>
      <c r="I14" s="16">
        <f>'[1]12'!J16</f>
        <v>34</v>
      </c>
      <c r="J14" s="16">
        <f>'[1]12'!K16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'[1]12'!B17</f>
        <v>120</v>
      </c>
      <c r="C15" s="16">
        <f>'[1]12'!C17</f>
        <v>0</v>
      </c>
      <c r="D15" s="16">
        <f>'[1]12'!D17</f>
        <v>195</v>
      </c>
      <c r="E15" s="16">
        <f>'[1]12'!E17</f>
        <v>0</v>
      </c>
      <c r="F15" s="15">
        <f t="shared" si="6"/>
        <v>315</v>
      </c>
      <c r="G15" s="15">
        <f>'[1]12'!H17</f>
        <v>120</v>
      </c>
      <c r="H15" s="16">
        <f>'[1]12'!I17</f>
        <v>0</v>
      </c>
      <c r="I15" s="16">
        <f>'[1]12'!J17</f>
        <v>34</v>
      </c>
      <c r="J15" s="16">
        <f>'[1]12'!K17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'[1]12'!B18</f>
        <v>120</v>
      </c>
      <c r="C16" s="16">
        <f>'[1]12'!C18</f>
        <v>0</v>
      </c>
      <c r="D16" s="16">
        <f>'[1]12'!D18</f>
        <v>195</v>
      </c>
      <c r="E16" s="16">
        <f>'[1]12'!E18</f>
        <v>0</v>
      </c>
      <c r="F16" s="15">
        <f t="shared" si="6"/>
        <v>315</v>
      </c>
      <c r="G16" s="15">
        <f>'[1]12'!H18</f>
        <v>120</v>
      </c>
      <c r="H16" s="16">
        <f>'[1]12'!I18</f>
        <v>0</v>
      </c>
      <c r="I16" s="16">
        <f>'[1]12'!J18</f>
        <v>34</v>
      </c>
      <c r="J16" s="16">
        <f>'[1]12'!K18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'[1]12'!B19</f>
        <v>120</v>
      </c>
      <c r="C17" s="16">
        <f>'[1]12'!C19</f>
        <v>0</v>
      </c>
      <c r="D17" s="16">
        <f>'[1]12'!D19</f>
        <v>195</v>
      </c>
      <c r="E17" s="16">
        <f>'[1]12'!E19</f>
        <v>0</v>
      </c>
      <c r="F17" s="15">
        <f t="shared" si="6"/>
        <v>315</v>
      </c>
      <c r="G17" s="15">
        <f>'[1]12'!H19</f>
        <v>120</v>
      </c>
      <c r="H17" s="16">
        <f>'[1]12'!I19</f>
        <v>0</v>
      </c>
      <c r="I17" s="16">
        <f>'[1]12'!J19</f>
        <v>34</v>
      </c>
      <c r="J17" s="16">
        <f>'[1]12'!K19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'[1]12'!B20</f>
        <v>120</v>
      </c>
      <c r="C18" s="16">
        <f>'[1]12'!C20</f>
        <v>0</v>
      </c>
      <c r="D18" s="16">
        <f>'[1]12'!D20</f>
        <v>195</v>
      </c>
      <c r="E18" s="16">
        <f>'[1]12'!E20</f>
        <v>0</v>
      </c>
      <c r="F18" s="15">
        <f t="shared" si="6"/>
        <v>315</v>
      </c>
      <c r="G18" s="15">
        <f>'[1]12'!H20</f>
        <v>120</v>
      </c>
      <c r="H18" s="16">
        <f>'[1]12'!I20</f>
        <v>0</v>
      </c>
      <c r="I18" s="16">
        <f>'[1]12'!J20</f>
        <v>34</v>
      </c>
      <c r="J18" s="16">
        <f>'[1]12'!K20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'[1]12'!B21</f>
        <v>120</v>
      </c>
      <c r="C19" s="16">
        <f>'[1]12'!C21</f>
        <v>0</v>
      </c>
      <c r="D19" s="16">
        <f>'[1]12'!D21</f>
        <v>195</v>
      </c>
      <c r="E19" s="16">
        <f>'[1]12'!E21</f>
        <v>0</v>
      </c>
      <c r="F19" s="15">
        <f t="shared" si="6"/>
        <v>315</v>
      </c>
      <c r="G19" s="15">
        <f>'[1]12'!H21</f>
        <v>120</v>
      </c>
      <c r="H19" s="16">
        <f>'[1]12'!I21</f>
        <v>0</v>
      </c>
      <c r="I19" s="16">
        <f>'[1]12'!J21</f>
        <v>34</v>
      </c>
      <c r="J19" s="16">
        <f>'[1]12'!K21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'[1]12'!B22</f>
        <v>120</v>
      </c>
      <c r="C20" s="16">
        <f>'[1]12'!C22</f>
        <v>0</v>
      </c>
      <c r="D20" s="16">
        <f>'[1]12'!D22</f>
        <v>195</v>
      </c>
      <c r="E20" s="16">
        <f>'[1]12'!E22</f>
        <v>0</v>
      </c>
      <c r="F20" s="15">
        <f t="shared" si="6"/>
        <v>315</v>
      </c>
      <c r="G20" s="15">
        <f>'[1]12'!H22</f>
        <v>120</v>
      </c>
      <c r="H20" s="16">
        <f>'[1]12'!I22</f>
        <v>0</v>
      </c>
      <c r="I20" s="16">
        <f>'[1]12'!J22</f>
        <v>34</v>
      </c>
      <c r="J20" s="16">
        <f>'[1]12'!K22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'[1]12'!B23</f>
        <v>120</v>
      </c>
      <c r="C21" s="16">
        <f>'[1]12'!C23</f>
        <v>0</v>
      </c>
      <c r="D21" s="16">
        <f>'[1]12'!D23</f>
        <v>195</v>
      </c>
      <c r="E21" s="16">
        <f>'[1]12'!E23</f>
        <v>0</v>
      </c>
      <c r="F21" s="15">
        <f t="shared" si="6"/>
        <v>315</v>
      </c>
      <c r="G21" s="15">
        <f>'[1]12'!H23</f>
        <v>120</v>
      </c>
      <c r="H21" s="16">
        <f>'[1]12'!I23</f>
        <v>0</v>
      </c>
      <c r="I21" s="16">
        <f>'[1]12'!J23</f>
        <v>34</v>
      </c>
      <c r="J21" s="16">
        <f>'[1]12'!K23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'[1]12'!B24</f>
        <v>120</v>
      </c>
      <c r="C22" s="16">
        <f>'[1]12'!C24</f>
        <v>0</v>
      </c>
      <c r="D22" s="16">
        <f>'[1]12'!D24</f>
        <v>195</v>
      </c>
      <c r="E22" s="16">
        <f>'[1]12'!E24</f>
        <v>0</v>
      </c>
      <c r="F22" s="15">
        <f t="shared" si="6"/>
        <v>315</v>
      </c>
      <c r="G22" s="15">
        <f>'[1]12'!H24</f>
        <v>120</v>
      </c>
      <c r="H22" s="16">
        <f>'[1]12'!I24</f>
        <v>0</v>
      </c>
      <c r="I22" s="16">
        <f>'[1]12'!J24</f>
        <v>34</v>
      </c>
      <c r="J22" s="16">
        <f>'[1]12'!K24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'[1]12'!B25</f>
        <v>120</v>
      </c>
      <c r="C23" s="16">
        <f>'[1]12'!C25</f>
        <v>0</v>
      </c>
      <c r="D23" s="16">
        <f>'[1]12'!D25</f>
        <v>195</v>
      </c>
      <c r="E23" s="16">
        <f>'[1]12'!E25</f>
        <v>0</v>
      </c>
      <c r="F23" s="15">
        <f t="shared" si="6"/>
        <v>315</v>
      </c>
      <c r="G23" s="15">
        <f>'[1]12'!H25</f>
        <v>120</v>
      </c>
      <c r="H23" s="16">
        <f>'[1]12'!I25</f>
        <v>0</v>
      </c>
      <c r="I23" s="16">
        <f>'[1]12'!J25</f>
        <v>34</v>
      </c>
      <c r="J23" s="16">
        <f>'[1]12'!K25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'[1]12'!B26</f>
        <v>120</v>
      </c>
      <c r="C24" s="16">
        <f>'[1]12'!C26</f>
        <v>0</v>
      </c>
      <c r="D24" s="16">
        <f>'[1]12'!D26</f>
        <v>195</v>
      </c>
      <c r="E24" s="16">
        <f>'[1]12'!E26</f>
        <v>0</v>
      </c>
      <c r="F24" s="15">
        <f t="shared" si="6"/>
        <v>315</v>
      </c>
      <c r="G24" s="15">
        <f>'[1]12'!H26</f>
        <v>120</v>
      </c>
      <c r="H24" s="16">
        <f>'[1]12'!I26</f>
        <v>0</v>
      </c>
      <c r="I24" s="16">
        <f>'[1]12'!J26</f>
        <v>34</v>
      </c>
      <c r="J24" s="16">
        <f>'[1]12'!K26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'[1]12'!B27</f>
        <v>120</v>
      </c>
      <c r="C25" s="16">
        <f>'[1]12'!C27</f>
        <v>0</v>
      </c>
      <c r="D25" s="16">
        <f>'[1]12'!D27</f>
        <v>195</v>
      </c>
      <c r="E25" s="16">
        <f>'[1]12'!E27</f>
        <v>0</v>
      </c>
      <c r="F25" s="15">
        <f t="shared" si="6"/>
        <v>315</v>
      </c>
      <c r="G25" s="15">
        <f>'[1]12'!H27</f>
        <v>120</v>
      </c>
      <c r="H25" s="16">
        <f>'[1]12'!I27</f>
        <v>0</v>
      </c>
      <c r="I25" s="16">
        <f>'[1]12'!J27</f>
        <v>34</v>
      </c>
      <c r="J25" s="16">
        <f>'[1]12'!K27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'[1]12'!B28</f>
        <v>120</v>
      </c>
      <c r="C26" s="16">
        <f>'[1]12'!C28</f>
        <v>0</v>
      </c>
      <c r="D26" s="16">
        <f>'[1]12'!D28</f>
        <v>195</v>
      </c>
      <c r="E26" s="16">
        <f>'[1]12'!E28</f>
        <v>0</v>
      </c>
      <c r="F26" s="15">
        <f t="shared" si="6"/>
        <v>315</v>
      </c>
      <c r="G26" s="15">
        <f>'[1]12'!H28</f>
        <v>120</v>
      </c>
      <c r="H26" s="16">
        <f>'[1]12'!I28</f>
        <v>0</v>
      </c>
      <c r="I26" s="16">
        <f>'[1]12'!J28</f>
        <v>34</v>
      </c>
      <c r="J26" s="16">
        <f>'[1]12'!K28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'[1]12'!B29</f>
        <v>120</v>
      </c>
      <c r="C27" s="16">
        <f>'[1]12'!C29</f>
        <v>0</v>
      </c>
      <c r="D27" s="16">
        <f>'[1]12'!D29</f>
        <v>195</v>
      </c>
      <c r="E27" s="16">
        <f>'[1]12'!E29</f>
        <v>0</v>
      </c>
      <c r="F27" s="15">
        <f t="shared" si="6"/>
        <v>315</v>
      </c>
      <c r="G27" s="15">
        <f>'[1]12'!H29</f>
        <v>120</v>
      </c>
      <c r="H27" s="16">
        <f>'[1]12'!I29</f>
        <v>0</v>
      </c>
      <c r="I27" s="16">
        <f>'[1]12'!J29</f>
        <v>34</v>
      </c>
      <c r="J27" s="16">
        <f>'[1]12'!K29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'[1]12'!B30</f>
        <v>120</v>
      </c>
      <c r="C28" s="16">
        <f>'[1]12'!C30</f>
        <v>0</v>
      </c>
      <c r="D28" s="16">
        <f>'[1]12'!D30</f>
        <v>195</v>
      </c>
      <c r="E28" s="16">
        <f>'[1]12'!E30</f>
        <v>0</v>
      </c>
      <c r="F28" s="15">
        <f t="shared" si="6"/>
        <v>315</v>
      </c>
      <c r="G28" s="15">
        <f>'[1]12'!H30</f>
        <v>120</v>
      </c>
      <c r="H28" s="16">
        <f>'[1]12'!I30</f>
        <v>0</v>
      </c>
      <c r="I28" s="16">
        <f>'[1]12'!J30</f>
        <v>34</v>
      </c>
      <c r="J28" s="16">
        <f>'[1]12'!K30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'[1]12'!B31</f>
        <v>120</v>
      </c>
      <c r="C29" s="16">
        <f>'[1]12'!C31</f>
        <v>0</v>
      </c>
      <c r="D29" s="16">
        <f>'[1]12'!D31</f>
        <v>195</v>
      </c>
      <c r="E29" s="16">
        <f>'[1]12'!E31</f>
        <v>0</v>
      </c>
      <c r="F29" s="15">
        <f t="shared" si="6"/>
        <v>315</v>
      </c>
      <c r="G29" s="15">
        <f>'[1]12'!H31</f>
        <v>120</v>
      </c>
      <c r="H29" s="16">
        <f>'[1]12'!I31</f>
        <v>0</v>
      </c>
      <c r="I29" s="16">
        <f>'[1]12'!J31</f>
        <v>34</v>
      </c>
      <c r="J29" s="16">
        <f>'[1]12'!K31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'[1]12'!B32</f>
        <v>120</v>
      </c>
      <c r="C30" s="16">
        <f>'[1]12'!C32</f>
        <v>0</v>
      </c>
      <c r="D30" s="16">
        <f>'[1]12'!D32</f>
        <v>195</v>
      </c>
      <c r="E30" s="16">
        <f>'[1]12'!E32</f>
        <v>0</v>
      </c>
      <c r="F30" s="15">
        <f t="shared" si="6"/>
        <v>315</v>
      </c>
      <c r="G30" s="15">
        <f>'[1]12'!H32</f>
        <v>120</v>
      </c>
      <c r="H30" s="16">
        <f>'[1]12'!I32</f>
        <v>0</v>
      </c>
      <c r="I30" s="16">
        <f>'[1]12'!J32</f>
        <v>34</v>
      </c>
      <c r="J30" s="16">
        <f>'[1]12'!K32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'[1]12'!B33</f>
        <v>120</v>
      </c>
      <c r="C31" s="16">
        <f>'[1]12'!C33</f>
        <v>0</v>
      </c>
      <c r="D31" s="16">
        <f>'[1]12'!D33</f>
        <v>195</v>
      </c>
      <c r="E31" s="16">
        <f>'[1]12'!E33</f>
        <v>0</v>
      </c>
      <c r="F31" s="15">
        <f t="shared" si="6"/>
        <v>315</v>
      </c>
      <c r="G31" s="15">
        <f>'[1]12'!H33</f>
        <v>120</v>
      </c>
      <c r="H31" s="16">
        <f>'[1]12'!I33</f>
        <v>0</v>
      </c>
      <c r="I31" s="16">
        <f>'[1]12'!J33</f>
        <v>32</v>
      </c>
      <c r="J31" s="16">
        <f>'[1]12'!K33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'[1]12'!B34</f>
        <v>120</v>
      </c>
      <c r="C32" s="16">
        <f>'[1]12'!C34</f>
        <v>0</v>
      </c>
      <c r="D32" s="16">
        <f>'[1]12'!D34</f>
        <v>195</v>
      </c>
      <c r="E32" s="16">
        <f>'[1]12'!E34</f>
        <v>0</v>
      </c>
      <c r="F32" s="15">
        <f t="shared" si="6"/>
        <v>315</v>
      </c>
      <c r="G32" s="15">
        <f>'[1]12'!H34</f>
        <v>120</v>
      </c>
      <c r="H32" s="16">
        <f>'[1]12'!I34</f>
        <v>0</v>
      </c>
      <c r="I32" s="16">
        <f>'[1]12'!J34</f>
        <v>32</v>
      </c>
      <c r="J32" s="16">
        <f>'[1]12'!K34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'[1]12'!B35</f>
        <v>120</v>
      </c>
      <c r="C33" s="16">
        <f>'[1]12'!C35</f>
        <v>0</v>
      </c>
      <c r="D33" s="16">
        <f>'[1]12'!D35</f>
        <v>195</v>
      </c>
      <c r="E33" s="16">
        <f>'[1]12'!E35</f>
        <v>0</v>
      </c>
      <c r="F33" s="15">
        <f t="shared" si="6"/>
        <v>315</v>
      </c>
      <c r="G33" s="15">
        <f>'[1]12'!H35</f>
        <v>120</v>
      </c>
      <c r="H33" s="16">
        <f>'[1]12'!I35</f>
        <v>0</v>
      </c>
      <c r="I33" s="16">
        <f>'[1]12'!J35</f>
        <v>32</v>
      </c>
      <c r="J33" s="16">
        <f>'[1]12'!K35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'[1]12'!B36</f>
        <v>120</v>
      </c>
      <c r="C34" s="16">
        <f>'[1]12'!C36</f>
        <v>0</v>
      </c>
      <c r="D34" s="16">
        <f>'[1]12'!D36</f>
        <v>195</v>
      </c>
      <c r="E34" s="16">
        <f>'[1]12'!E36</f>
        <v>0</v>
      </c>
      <c r="F34" s="15">
        <f t="shared" si="6"/>
        <v>315</v>
      </c>
      <c r="G34" s="15">
        <f>'[1]12'!H36</f>
        <v>120</v>
      </c>
      <c r="H34" s="16">
        <f>'[1]12'!I36</f>
        <v>0</v>
      </c>
      <c r="I34" s="16">
        <f>'[1]12'!J36</f>
        <v>32</v>
      </c>
      <c r="J34" s="16">
        <f>'[1]12'!K36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'[1]12'!B37</f>
        <v>120</v>
      </c>
      <c r="C35" s="16">
        <f>'[1]12'!C37</f>
        <v>0</v>
      </c>
      <c r="D35" s="16">
        <f>'[1]12'!D37</f>
        <v>195</v>
      </c>
      <c r="E35" s="16">
        <f>'[1]12'!E37</f>
        <v>0</v>
      </c>
      <c r="F35" s="15">
        <f t="shared" si="6"/>
        <v>315</v>
      </c>
      <c r="G35" s="15">
        <f>'[1]12'!H37</f>
        <v>120</v>
      </c>
      <c r="H35" s="16">
        <f>'[1]12'!I37</f>
        <v>0</v>
      </c>
      <c r="I35" s="16">
        <f>'[1]12'!J37</f>
        <v>32</v>
      </c>
      <c r="J35" s="16">
        <f>'[1]12'!K37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'[1]12'!B38</f>
        <v>120</v>
      </c>
      <c r="C36" s="16">
        <f>'[1]12'!C38</f>
        <v>0</v>
      </c>
      <c r="D36" s="16">
        <f>'[1]12'!D38</f>
        <v>195</v>
      </c>
      <c r="E36" s="16">
        <f>'[1]12'!E38</f>
        <v>0</v>
      </c>
      <c r="F36" s="15">
        <f t="shared" si="6"/>
        <v>315</v>
      </c>
      <c r="G36" s="15">
        <f>'[1]12'!H38</f>
        <v>120</v>
      </c>
      <c r="H36" s="16">
        <f>'[1]12'!I38</f>
        <v>0</v>
      </c>
      <c r="I36" s="16">
        <f>'[1]12'!J38</f>
        <v>32</v>
      </c>
      <c r="J36" s="16">
        <f>'[1]12'!K38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'[1]12'!B39</f>
        <v>120</v>
      </c>
      <c r="C37" s="16">
        <f>'[1]12'!C39</f>
        <v>0</v>
      </c>
      <c r="D37" s="16">
        <f>'[1]12'!D39</f>
        <v>195</v>
      </c>
      <c r="E37" s="16">
        <f>'[1]12'!E39</f>
        <v>0</v>
      </c>
      <c r="F37" s="15">
        <f t="shared" si="6"/>
        <v>315</v>
      </c>
      <c r="G37" s="15">
        <f>'[1]12'!H39</f>
        <v>120</v>
      </c>
      <c r="H37" s="16">
        <f>'[1]12'!I39</f>
        <v>0</v>
      </c>
      <c r="I37" s="16">
        <f>'[1]12'!J39</f>
        <v>32</v>
      </c>
      <c r="J37" s="16">
        <f>'[1]12'!K39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'[1]12'!B40</f>
        <v>120</v>
      </c>
      <c r="C38" s="16">
        <f>'[1]12'!C40</f>
        <v>0</v>
      </c>
      <c r="D38" s="16">
        <f>'[1]12'!D40</f>
        <v>195</v>
      </c>
      <c r="E38" s="16">
        <f>'[1]12'!E40</f>
        <v>0</v>
      </c>
      <c r="F38" s="15">
        <f t="shared" si="6"/>
        <v>315</v>
      </c>
      <c r="G38" s="15">
        <f>'[1]12'!H40</f>
        <v>120</v>
      </c>
      <c r="H38" s="16">
        <f>'[1]12'!I40</f>
        <v>0</v>
      </c>
      <c r="I38" s="16">
        <f>'[1]12'!J40</f>
        <v>33</v>
      </c>
      <c r="J38" s="16">
        <f>'[1]12'!K40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'[1]12'!B41</f>
        <v>120</v>
      </c>
      <c r="C39" s="16">
        <f>'[1]12'!C41</f>
        <v>0</v>
      </c>
      <c r="D39" s="16">
        <f>'[1]12'!D41</f>
        <v>195</v>
      </c>
      <c r="E39" s="16">
        <f>'[1]12'!E41</f>
        <v>0</v>
      </c>
      <c r="F39" s="15">
        <f t="shared" si="6"/>
        <v>315</v>
      </c>
      <c r="G39" s="15">
        <f>'[1]12'!H41</f>
        <v>120</v>
      </c>
      <c r="H39" s="16">
        <f>'[1]12'!I41</f>
        <v>0</v>
      </c>
      <c r="I39" s="16">
        <f>'[1]12'!J41</f>
        <v>33</v>
      </c>
      <c r="J39" s="16">
        <f>'[1]12'!K41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'[1]12'!B42</f>
        <v>120</v>
      </c>
      <c r="C40" s="16">
        <f>'[1]12'!C42</f>
        <v>0</v>
      </c>
      <c r="D40" s="16">
        <f>'[1]12'!D42</f>
        <v>195</v>
      </c>
      <c r="E40" s="16">
        <f>'[1]12'!E42</f>
        <v>0</v>
      </c>
      <c r="F40" s="15">
        <f t="shared" si="6"/>
        <v>315</v>
      </c>
      <c r="G40" s="15">
        <f>'[1]12'!H42</f>
        <v>120</v>
      </c>
      <c r="H40" s="16">
        <f>'[1]12'!I42</f>
        <v>0</v>
      </c>
      <c r="I40" s="16">
        <f>'[1]12'!J42</f>
        <v>33</v>
      </c>
      <c r="J40" s="16">
        <f>'[1]12'!K42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'[1]12'!B43</f>
        <v>120</v>
      </c>
      <c r="C41" s="16">
        <f>'[1]12'!C43</f>
        <v>0</v>
      </c>
      <c r="D41" s="16">
        <f>'[1]12'!D43</f>
        <v>195</v>
      </c>
      <c r="E41" s="16">
        <f>'[1]12'!E43</f>
        <v>0</v>
      </c>
      <c r="F41" s="15">
        <f t="shared" si="6"/>
        <v>315</v>
      </c>
      <c r="G41" s="15">
        <f>'[1]12'!H43</f>
        <v>120</v>
      </c>
      <c r="H41" s="16">
        <f>'[1]12'!I43</f>
        <v>0</v>
      </c>
      <c r="I41" s="16">
        <f>'[1]12'!J43</f>
        <v>33</v>
      </c>
      <c r="J41" s="16">
        <f>'[1]12'!K43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'[1]12'!B44</f>
        <v>120</v>
      </c>
      <c r="C42" s="16">
        <f>'[1]12'!C44</f>
        <v>0</v>
      </c>
      <c r="D42" s="16">
        <f>'[1]12'!D44</f>
        <v>195</v>
      </c>
      <c r="E42" s="16">
        <f>'[1]12'!E44</f>
        <v>0</v>
      </c>
      <c r="F42" s="15">
        <f t="shared" si="6"/>
        <v>315</v>
      </c>
      <c r="G42" s="15">
        <f>'[1]12'!H44</f>
        <v>120</v>
      </c>
      <c r="H42" s="16">
        <f>'[1]12'!I44</f>
        <v>0</v>
      </c>
      <c r="I42" s="16">
        <f>'[1]12'!J44</f>
        <v>33</v>
      </c>
      <c r="J42" s="16">
        <f>'[1]12'!K44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'[1]12'!B45</f>
        <v>120</v>
      </c>
      <c r="C43" s="16">
        <f>'[1]12'!C45</f>
        <v>0</v>
      </c>
      <c r="D43" s="16">
        <f>'[1]12'!D45</f>
        <v>189</v>
      </c>
      <c r="E43" s="16">
        <f>'[1]12'!E45</f>
        <v>0</v>
      </c>
      <c r="F43" s="15">
        <f t="shared" si="6"/>
        <v>309</v>
      </c>
      <c r="G43" s="15">
        <f>'[1]12'!H45</f>
        <v>120</v>
      </c>
      <c r="H43" s="16">
        <f>'[1]12'!I45</f>
        <v>0</v>
      </c>
      <c r="I43" s="16">
        <f>'[1]12'!J45</f>
        <v>32</v>
      </c>
      <c r="J43" s="16">
        <f>'[1]12'!K45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'[1]12'!B46</f>
        <v>120</v>
      </c>
      <c r="C44" s="16">
        <f>'[1]12'!C46</f>
        <v>0</v>
      </c>
      <c r="D44" s="16">
        <f>'[1]12'!D46</f>
        <v>189</v>
      </c>
      <c r="E44" s="16">
        <f>'[1]12'!E46</f>
        <v>0</v>
      </c>
      <c r="F44" s="15">
        <f t="shared" si="6"/>
        <v>309</v>
      </c>
      <c r="G44" s="15">
        <f>'[1]12'!H46</f>
        <v>120</v>
      </c>
      <c r="H44" s="16">
        <f>'[1]12'!I46</f>
        <v>0</v>
      </c>
      <c r="I44" s="16">
        <f>'[1]12'!J46</f>
        <v>32</v>
      </c>
      <c r="J44" s="16">
        <f>'[1]12'!K46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'[1]12'!B47</f>
        <v>120</v>
      </c>
      <c r="C45" s="16">
        <f>'[1]12'!C47</f>
        <v>0</v>
      </c>
      <c r="D45" s="16">
        <f>'[1]12'!D47</f>
        <v>189</v>
      </c>
      <c r="E45" s="16">
        <f>'[1]12'!E47</f>
        <v>0</v>
      </c>
      <c r="F45" s="15">
        <f t="shared" si="6"/>
        <v>309</v>
      </c>
      <c r="G45" s="15">
        <f>'[1]12'!H47</f>
        <v>120</v>
      </c>
      <c r="H45" s="16">
        <f>'[1]12'!I47</f>
        <v>0</v>
      </c>
      <c r="I45" s="16">
        <f>'[1]12'!J47</f>
        <v>32</v>
      </c>
      <c r="J45" s="16">
        <f>'[1]12'!K47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'[1]12'!B48</f>
        <v>120</v>
      </c>
      <c r="C46" s="16">
        <f>'[1]12'!C48</f>
        <v>0</v>
      </c>
      <c r="D46" s="16">
        <f>'[1]12'!D48</f>
        <v>189</v>
      </c>
      <c r="E46" s="16">
        <f>'[1]12'!E48</f>
        <v>0</v>
      </c>
      <c r="F46" s="15">
        <f t="shared" si="6"/>
        <v>309</v>
      </c>
      <c r="G46" s="15">
        <f>'[1]12'!H48</f>
        <v>120</v>
      </c>
      <c r="H46" s="16">
        <f>'[1]12'!I48</f>
        <v>0</v>
      </c>
      <c r="I46" s="16">
        <f>'[1]12'!J48</f>
        <v>32</v>
      </c>
      <c r="J46" s="16">
        <f>'[1]12'!K48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'[1]12'!B49</f>
        <v>120</v>
      </c>
      <c r="C47" s="16">
        <f>'[1]12'!C49</f>
        <v>0</v>
      </c>
      <c r="D47" s="16">
        <f>'[1]12'!D49</f>
        <v>189</v>
      </c>
      <c r="E47" s="16">
        <f>'[1]12'!E49</f>
        <v>0</v>
      </c>
      <c r="F47" s="15">
        <f t="shared" si="6"/>
        <v>309</v>
      </c>
      <c r="G47" s="15">
        <f>'[1]12'!H49</f>
        <v>120</v>
      </c>
      <c r="H47" s="16">
        <f>'[1]12'!I49</f>
        <v>0</v>
      </c>
      <c r="I47" s="16">
        <f>'[1]12'!J49</f>
        <v>32</v>
      </c>
      <c r="J47" s="16">
        <f>'[1]12'!K49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'[1]12'!B50</f>
        <v>120</v>
      </c>
      <c r="C48" s="16">
        <f>'[1]12'!C50</f>
        <v>0</v>
      </c>
      <c r="D48" s="16">
        <f>'[1]12'!D50</f>
        <v>189</v>
      </c>
      <c r="E48" s="16">
        <f>'[1]12'!E50</f>
        <v>0</v>
      </c>
      <c r="F48" s="15">
        <f t="shared" si="6"/>
        <v>309</v>
      </c>
      <c r="G48" s="15">
        <f>'[1]12'!H50</f>
        <v>120</v>
      </c>
      <c r="H48" s="16">
        <f>'[1]12'!I50</f>
        <v>0</v>
      </c>
      <c r="I48" s="16">
        <f>'[1]12'!J50</f>
        <v>32</v>
      </c>
      <c r="J48" s="16">
        <f>'[1]12'!K50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'[1]12'!B51</f>
        <v>120</v>
      </c>
      <c r="C49" s="16">
        <f>'[1]12'!C51</f>
        <v>0</v>
      </c>
      <c r="D49" s="16">
        <f>'[1]12'!D51</f>
        <v>189</v>
      </c>
      <c r="E49" s="16">
        <f>'[1]12'!E51</f>
        <v>0</v>
      </c>
      <c r="F49" s="15">
        <f t="shared" si="6"/>
        <v>309</v>
      </c>
      <c r="G49" s="15">
        <f>'[1]12'!H51</f>
        <v>120</v>
      </c>
      <c r="H49" s="16">
        <f>'[1]12'!I51</f>
        <v>0</v>
      </c>
      <c r="I49" s="16">
        <f>'[1]12'!J51</f>
        <v>32</v>
      </c>
      <c r="J49" s="16">
        <f>'[1]12'!K51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'[1]12'!B52</f>
        <v>120</v>
      </c>
      <c r="C50" s="16">
        <f>'[1]12'!C52</f>
        <v>0</v>
      </c>
      <c r="D50" s="16">
        <f>'[1]12'!D52</f>
        <v>189</v>
      </c>
      <c r="E50" s="16">
        <f>'[1]12'!E52</f>
        <v>0</v>
      </c>
      <c r="F50" s="15">
        <f t="shared" si="6"/>
        <v>309</v>
      </c>
      <c r="G50" s="15">
        <f>'[1]12'!H52</f>
        <v>120</v>
      </c>
      <c r="H50" s="16">
        <f>'[1]12'!I52</f>
        <v>0</v>
      </c>
      <c r="I50" s="16">
        <f>'[1]12'!J52</f>
        <v>32</v>
      </c>
      <c r="J50" s="16">
        <f>'[1]12'!K52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'[1]12'!B53</f>
        <v>120</v>
      </c>
      <c r="C51" s="16">
        <f>'[1]12'!C53</f>
        <v>0</v>
      </c>
      <c r="D51" s="16">
        <f>'[1]12'!D53</f>
        <v>189</v>
      </c>
      <c r="E51" s="16">
        <f>'[1]12'!E53</f>
        <v>0</v>
      </c>
      <c r="F51" s="15">
        <f t="shared" si="6"/>
        <v>309</v>
      </c>
      <c r="G51" s="15">
        <f>'[1]12'!H53</f>
        <v>120</v>
      </c>
      <c r="H51" s="16">
        <f>'[1]12'!I53</f>
        <v>0</v>
      </c>
      <c r="I51" s="16">
        <f>'[1]12'!J53</f>
        <v>28</v>
      </c>
      <c r="J51" s="16">
        <f>'[1]12'!K53</f>
        <v>0</v>
      </c>
      <c r="K51" s="15">
        <f t="shared" si="4"/>
        <v>148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'[1]12'!B54</f>
        <v>120</v>
      </c>
      <c r="C52" s="16">
        <f>'[1]12'!C54</f>
        <v>0</v>
      </c>
      <c r="D52" s="16">
        <f>'[1]12'!D54</f>
        <v>189</v>
      </c>
      <c r="E52" s="16">
        <f>'[1]12'!E54</f>
        <v>0</v>
      </c>
      <c r="F52" s="15">
        <f t="shared" si="6"/>
        <v>309</v>
      </c>
      <c r="G52" s="15">
        <f>'[1]12'!H54</f>
        <v>120</v>
      </c>
      <c r="H52" s="16">
        <f>'[1]12'!I54</f>
        <v>0</v>
      </c>
      <c r="I52" s="16">
        <f>'[1]12'!J54</f>
        <v>28</v>
      </c>
      <c r="J52" s="16">
        <f>'[1]12'!K54</f>
        <v>0</v>
      </c>
      <c r="K52" s="15">
        <f t="shared" si="4"/>
        <v>148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28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'[1]12'!B55</f>
        <v>120</v>
      </c>
      <c r="C53" s="16">
        <f>'[1]12'!C55</f>
        <v>0</v>
      </c>
      <c r="D53" s="16">
        <f>'[1]12'!D55</f>
        <v>189</v>
      </c>
      <c r="E53" s="16">
        <f>'[1]12'!E55</f>
        <v>0</v>
      </c>
      <c r="F53" s="15">
        <f t="shared" si="6"/>
        <v>309</v>
      </c>
      <c r="G53" s="15">
        <f>'[1]12'!H55</f>
        <v>120</v>
      </c>
      <c r="H53" s="16">
        <f>'[1]12'!I55</f>
        <v>0</v>
      </c>
      <c r="I53" s="16">
        <f>'[1]12'!J55</f>
        <v>28</v>
      </c>
      <c r="J53" s="16">
        <f>'[1]12'!K55</f>
        <v>0</v>
      </c>
      <c r="K53" s="15">
        <f t="shared" si="4"/>
        <v>148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28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'[1]12'!B56</f>
        <v>120</v>
      </c>
      <c r="C54" s="16">
        <f>'[1]12'!C56</f>
        <v>0</v>
      </c>
      <c r="D54" s="16">
        <f>'[1]12'!D56</f>
        <v>189</v>
      </c>
      <c r="E54" s="16">
        <f>'[1]12'!E56</f>
        <v>0</v>
      </c>
      <c r="F54" s="15">
        <f t="shared" si="6"/>
        <v>309</v>
      </c>
      <c r="G54" s="15">
        <f>'[1]12'!H56</f>
        <v>120</v>
      </c>
      <c r="H54" s="16">
        <f>'[1]12'!I56</f>
        <v>0</v>
      </c>
      <c r="I54" s="16">
        <f>'[1]12'!J56</f>
        <v>28</v>
      </c>
      <c r="J54" s="16">
        <f>'[1]12'!K56</f>
        <v>0</v>
      </c>
      <c r="K54" s="15">
        <f t="shared" si="4"/>
        <v>148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28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'[1]12'!B57</f>
        <v>120</v>
      </c>
      <c r="C55" s="16">
        <f>'[1]12'!C57</f>
        <v>0</v>
      </c>
      <c r="D55" s="16">
        <f>'[1]12'!D57</f>
        <v>189</v>
      </c>
      <c r="E55" s="16">
        <f>'[1]12'!E57</f>
        <v>0</v>
      </c>
      <c r="F55" s="15">
        <f t="shared" si="6"/>
        <v>309</v>
      </c>
      <c r="G55" s="15">
        <f>'[1]12'!H57</f>
        <v>120</v>
      </c>
      <c r="H55" s="16">
        <f>'[1]12'!I57</f>
        <v>0</v>
      </c>
      <c r="I55" s="16">
        <f>'[1]12'!J57</f>
        <v>28</v>
      </c>
      <c r="J55" s="16">
        <f>'[1]12'!K57</f>
        <v>0</v>
      </c>
      <c r="K55" s="15">
        <f t="shared" si="4"/>
        <v>148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28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'[1]12'!B58</f>
        <v>120</v>
      </c>
      <c r="C56" s="16">
        <f>'[1]12'!C58</f>
        <v>0</v>
      </c>
      <c r="D56" s="16">
        <f>'[1]12'!D58</f>
        <v>189</v>
      </c>
      <c r="E56" s="16">
        <f>'[1]12'!E58</f>
        <v>0</v>
      </c>
      <c r="F56" s="15">
        <f t="shared" si="6"/>
        <v>309</v>
      </c>
      <c r="G56" s="15">
        <f>'[1]12'!H58</f>
        <v>120</v>
      </c>
      <c r="H56" s="16">
        <f>'[1]12'!I58</f>
        <v>0</v>
      </c>
      <c r="I56" s="16">
        <f>'[1]12'!J58</f>
        <v>28</v>
      </c>
      <c r="J56" s="16">
        <f>'[1]12'!K58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'[1]12'!B59</f>
        <v>120</v>
      </c>
      <c r="C57" s="16">
        <f>'[1]12'!C59</f>
        <v>0</v>
      </c>
      <c r="D57" s="16">
        <f>'[1]12'!D59</f>
        <v>189</v>
      </c>
      <c r="E57" s="16">
        <f>'[1]12'!E59</f>
        <v>0</v>
      </c>
      <c r="F57" s="15">
        <f t="shared" si="6"/>
        <v>309</v>
      </c>
      <c r="G57" s="15">
        <f>'[1]12'!H59</f>
        <v>120</v>
      </c>
      <c r="H57" s="16">
        <f>'[1]12'!I59</f>
        <v>0</v>
      </c>
      <c r="I57" s="16">
        <f>'[1]12'!J59</f>
        <v>28</v>
      </c>
      <c r="J57" s="16">
        <f>'[1]12'!K59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'[1]12'!B60</f>
        <v>120</v>
      </c>
      <c r="C58" s="16">
        <f>'[1]12'!C60</f>
        <v>0</v>
      </c>
      <c r="D58" s="16">
        <f>'[1]12'!D60</f>
        <v>189</v>
      </c>
      <c r="E58" s="16">
        <f>'[1]12'!E60</f>
        <v>0</v>
      </c>
      <c r="F58" s="15">
        <f t="shared" si="6"/>
        <v>309</v>
      </c>
      <c r="G58" s="15">
        <f>'[1]12'!H60</f>
        <v>120</v>
      </c>
      <c r="H58" s="16">
        <f>'[1]12'!I60</f>
        <v>0</v>
      </c>
      <c r="I58" s="16">
        <f>'[1]12'!J60</f>
        <v>28</v>
      </c>
      <c r="J58" s="16">
        <f>'[1]12'!K60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'[1]12'!B61</f>
        <v>120</v>
      </c>
      <c r="C59" s="16">
        <f>'[1]12'!C61</f>
        <v>0</v>
      </c>
      <c r="D59" s="16">
        <f>'[1]12'!D61</f>
        <v>189</v>
      </c>
      <c r="E59" s="16">
        <f>'[1]12'!E61</f>
        <v>0</v>
      </c>
      <c r="F59" s="15">
        <f t="shared" si="6"/>
        <v>309</v>
      </c>
      <c r="G59" s="15">
        <f>'[1]12'!H61</f>
        <v>120</v>
      </c>
      <c r="H59" s="16">
        <f>'[1]12'!I61</f>
        <v>0</v>
      </c>
      <c r="I59" s="16">
        <f>'[1]12'!J61</f>
        <v>28</v>
      </c>
      <c r="J59" s="16">
        <f>'[1]12'!K61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'[1]12'!B62</f>
        <v>120</v>
      </c>
      <c r="C60" s="16">
        <f>'[1]12'!C62</f>
        <v>0</v>
      </c>
      <c r="D60" s="16">
        <f>'[1]12'!D62</f>
        <v>189</v>
      </c>
      <c r="E60" s="16">
        <f>'[1]12'!E62</f>
        <v>0</v>
      </c>
      <c r="F60" s="15">
        <f t="shared" si="6"/>
        <v>309</v>
      </c>
      <c r="G60" s="15">
        <f>'[1]12'!H62</f>
        <v>120</v>
      </c>
      <c r="H60" s="16">
        <f>'[1]12'!I62</f>
        <v>0</v>
      </c>
      <c r="I60" s="16">
        <f>'[1]12'!J62</f>
        <v>28</v>
      </c>
      <c r="J60" s="16">
        <f>'[1]12'!K62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'[1]12'!B63</f>
        <v>120</v>
      </c>
      <c r="C61" s="16">
        <f>'[1]12'!C63</f>
        <v>0</v>
      </c>
      <c r="D61" s="16">
        <f>'[1]12'!D63</f>
        <v>189</v>
      </c>
      <c r="E61" s="16">
        <f>'[1]12'!E63</f>
        <v>0</v>
      </c>
      <c r="F61" s="15">
        <f t="shared" si="6"/>
        <v>309</v>
      </c>
      <c r="G61" s="15">
        <f>'[1]12'!H63</f>
        <v>120</v>
      </c>
      <c r="H61" s="16">
        <f>'[1]12'!I63</f>
        <v>0</v>
      </c>
      <c r="I61" s="16">
        <f>'[1]12'!J63</f>
        <v>28</v>
      </c>
      <c r="J61" s="16">
        <f>'[1]12'!K63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'[1]12'!B64</f>
        <v>120</v>
      </c>
      <c r="C62" s="16">
        <f>'[1]12'!C64</f>
        <v>0</v>
      </c>
      <c r="D62" s="16">
        <f>'[1]12'!D64</f>
        <v>189</v>
      </c>
      <c r="E62" s="16">
        <f>'[1]12'!E64</f>
        <v>0</v>
      </c>
      <c r="F62" s="15">
        <f t="shared" si="6"/>
        <v>309</v>
      </c>
      <c r="G62" s="15">
        <f>'[1]12'!H64</f>
        <v>120</v>
      </c>
      <c r="H62" s="16">
        <f>'[1]12'!I64</f>
        <v>0</v>
      </c>
      <c r="I62" s="16">
        <f>'[1]12'!J64</f>
        <v>28</v>
      </c>
      <c r="J62" s="16">
        <f>'[1]12'!K64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'[1]12'!B65</f>
        <v>120</v>
      </c>
      <c r="C63" s="16">
        <f>'[1]12'!C65</f>
        <v>0</v>
      </c>
      <c r="D63" s="16">
        <f>'[1]12'!D65</f>
        <v>189</v>
      </c>
      <c r="E63" s="16">
        <f>'[1]12'!E65</f>
        <v>0</v>
      </c>
      <c r="F63" s="15">
        <f t="shared" si="6"/>
        <v>309</v>
      </c>
      <c r="G63" s="15">
        <f>'[1]12'!H65</f>
        <v>120</v>
      </c>
      <c r="H63" s="16">
        <f>'[1]12'!I65</f>
        <v>0</v>
      </c>
      <c r="I63" s="16">
        <f>'[1]12'!J65</f>
        <v>28</v>
      </c>
      <c r="J63" s="16">
        <f>'[1]12'!K65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'[1]12'!B66</f>
        <v>120</v>
      </c>
      <c r="C64" s="16">
        <f>'[1]12'!C66</f>
        <v>0</v>
      </c>
      <c r="D64" s="16">
        <f>'[1]12'!D66</f>
        <v>189</v>
      </c>
      <c r="E64" s="16">
        <f>'[1]12'!E66</f>
        <v>0</v>
      </c>
      <c r="F64" s="15">
        <f t="shared" si="6"/>
        <v>309</v>
      </c>
      <c r="G64" s="15">
        <f>'[1]12'!H66</f>
        <v>120</v>
      </c>
      <c r="H64" s="16">
        <f>'[1]12'!I66</f>
        <v>0</v>
      </c>
      <c r="I64" s="16">
        <f>'[1]12'!J66</f>
        <v>28</v>
      </c>
      <c r="J64" s="16">
        <f>'[1]12'!K66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'[1]12'!B67</f>
        <v>120</v>
      </c>
      <c r="C65" s="16">
        <f>'[1]12'!C67</f>
        <v>0</v>
      </c>
      <c r="D65" s="16">
        <f>'[1]12'!D67</f>
        <v>189</v>
      </c>
      <c r="E65" s="16">
        <f>'[1]12'!E67</f>
        <v>0</v>
      </c>
      <c r="F65" s="15">
        <f t="shared" si="6"/>
        <v>309</v>
      </c>
      <c r="G65" s="15">
        <f>'[1]12'!H67</f>
        <v>120</v>
      </c>
      <c r="H65" s="16">
        <f>'[1]12'!I67</f>
        <v>0</v>
      </c>
      <c r="I65" s="16">
        <f>'[1]12'!J67</f>
        <v>28</v>
      </c>
      <c r="J65" s="16">
        <f>'[1]12'!K67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'[1]12'!B68</f>
        <v>120</v>
      </c>
      <c r="C66" s="16">
        <f>'[1]12'!C68</f>
        <v>0</v>
      </c>
      <c r="D66" s="16">
        <f>'[1]12'!D68</f>
        <v>189</v>
      </c>
      <c r="E66" s="16">
        <f>'[1]12'!E68</f>
        <v>0</v>
      </c>
      <c r="F66" s="15">
        <f t="shared" si="6"/>
        <v>309</v>
      </c>
      <c r="G66" s="15">
        <f>'[1]12'!H68</f>
        <v>120</v>
      </c>
      <c r="H66" s="16">
        <f>'[1]12'!I68</f>
        <v>0</v>
      </c>
      <c r="I66" s="16">
        <f>'[1]12'!J68</f>
        <v>28</v>
      </c>
      <c r="J66" s="16">
        <f>'[1]12'!K68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'[1]12'!B69</f>
        <v>120</v>
      </c>
      <c r="C67" s="16">
        <f>'[1]12'!C69</f>
        <v>0</v>
      </c>
      <c r="D67" s="16">
        <f>'[1]12'!D69</f>
        <v>189</v>
      </c>
      <c r="E67" s="16">
        <f>'[1]12'!E69</f>
        <v>0</v>
      </c>
      <c r="F67" s="15">
        <f t="shared" si="6"/>
        <v>309</v>
      </c>
      <c r="G67" s="15">
        <f>'[1]12'!H69</f>
        <v>120</v>
      </c>
      <c r="H67" s="16">
        <f>'[1]12'!I69</f>
        <v>0</v>
      </c>
      <c r="I67" s="16">
        <f>'[1]12'!J69</f>
        <v>28</v>
      </c>
      <c r="J67" s="16">
        <f>'[1]12'!K69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'[1]12'!B70</f>
        <v>120</v>
      </c>
      <c r="C68" s="16">
        <f>'[1]12'!C70</f>
        <v>0</v>
      </c>
      <c r="D68" s="16">
        <f>'[1]12'!D70</f>
        <v>189</v>
      </c>
      <c r="E68" s="16">
        <f>'[1]12'!E70</f>
        <v>0</v>
      </c>
      <c r="F68" s="15">
        <f t="shared" si="6"/>
        <v>309</v>
      </c>
      <c r="G68" s="15">
        <f>'[1]12'!H70</f>
        <v>120</v>
      </c>
      <c r="H68" s="16">
        <f>'[1]12'!I70</f>
        <v>0</v>
      </c>
      <c r="I68" s="16">
        <f>'[1]12'!J70</f>
        <v>28</v>
      </c>
      <c r="J68" s="16">
        <f>'[1]12'!K70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'[1]12'!B71</f>
        <v>120</v>
      </c>
      <c r="C69" s="16">
        <f>'[1]12'!C71</f>
        <v>0</v>
      </c>
      <c r="D69" s="16">
        <f>'[1]12'!D71</f>
        <v>189</v>
      </c>
      <c r="E69" s="16">
        <f>'[1]12'!E71</f>
        <v>0</v>
      </c>
      <c r="F69" s="15">
        <f t="shared" ref="F69:F98" si="17">SUM(B69:E69)</f>
        <v>309</v>
      </c>
      <c r="G69" s="15">
        <f>'[1]12'!H71</f>
        <v>120</v>
      </c>
      <c r="H69" s="16">
        <f>'[1]12'!I71</f>
        <v>0</v>
      </c>
      <c r="I69" s="16">
        <f>'[1]12'!J71</f>
        <v>28</v>
      </c>
      <c r="J69" s="16">
        <f>'[1]12'!K71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'[1]12'!B72</f>
        <v>120</v>
      </c>
      <c r="C70" s="16">
        <f>'[1]12'!C72</f>
        <v>0</v>
      </c>
      <c r="D70" s="16">
        <f>'[1]12'!D72</f>
        <v>189</v>
      </c>
      <c r="E70" s="16">
        <f>'[1]12'!E72</f>
        <v>0</v>
      </c>
      <c r="F70" s="15">
        <f t="shared" si="17"/>
        <v>309</v>
      </c>
      <c r="G70" s="15">
        <f>'[1]12'!H72</f>
        <v>120</v>
      </c>
      <c r="H70" s="16">
        <f>'[1]12'!I72</f>
        <v>0</v>
      </c>
      <c r="I70" s="16">
        <f>'[1]12'!J72</f>
        <v>28</v>
      </c>
      <c r="J70" s="16">
        <f>'[1]12'!K72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'[1]12'!B73</f>
        <v>120</v>
      </c>
      <c r="C71" s="16">
        <f>'[1]12'!C73</f>
        <v>0</v>
      </c>
      <c r="D71" s="16">
        <f>'[1]12'!D73</f>
        <v>192</v>
      </c>
      <c r="E71" s="16">
        <f>'[1]12'!E73</f>
        <v>0</v>
      </c>
      <c r="F71" s="15">
        <f t="shared" si="17"/>
        <v>312</v>
      </c>
      <c r="G71" s="15">
        <f>'[1]12'!H73</f>
        <v>120</v>
      </c>
      <c r="H71" s="16">
        <f>'[1]12'!I73</f>
        <v>0</v>
      </c>
      <c r="I71" s="16">
        <f>'[1]12'!J73</f>
        <v>30</v>
      </c>
      <c r="J71" s="16">
        <f>'[1]12'!K73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'[1]12'!B74</f>
        <v>120</v>
      </c>
      <c r="C72" s="16">
        <f>'[1]12'!C74</f>
        <v>0</v>
      </c>
      <c r="D72" s="16">
        <f>'[1]12'!D74</f>
        <v>192</v>
      </c>
      <c r="E72" s="16">
        <f>'[1]12'!E74</f>
        <v>0</v>
      </c>
      <c r="F72" s="15">
        <f t="shared" si="17"/>
        <v>312</v>
      </c>
      <c r="G72" s="15">
        <f>'[1]12'!H74</f>
        <v>120</v>
      </c>
      <c r="H72" s="16">
        <f>'[1]12'!I74</f>
        <v>0</v>
      </c>
      <c r="I72" s="16">
        <f>'[1]12'!J74</f>
        <v>30</v>
      </c>
      <c r="J72" s="16">
        <f>'[1]12'!K74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'[1]12'!B75</f>
        <v>120</v>
      </c>
      <c r="C73" s="16">
        <f>'[1]12'!C75</f>
        <v>0</v>
      </c>
      <c r="D73" s="16">
        <f>'[1]12'!D75</f>
        <v>192</v>
      </c>
      <c r="E73" s="16">
        <f>'[1]12'!E75</f>
        <v>0</v>
      </c>
      <c r="F73" s="15">
        <f t="shared" si="17"/>
        <v>312</v>
      </c>
      <c r="G73" s="15">
        <f>'[1]12'!H75</f>
        <v>120</v>
      </c>
      <c r="H73" s="16">
        <f>'[1]12'!I75</f>
        <v>0</v>
      </c>
      <c r="I73" s="16">
        <f>'[1]12'!J75</f>
        <v>30</v>
      </c>
      <c r="J73" s="16">
        <f>'[1]12'!K75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'[1]12'!B76</f>
        <v>120</v>
      </c>
      <c r="C74" s="16">
        <f>'[1]12'!C76</f>
        <v>0</v>
      </c>
      <c r="D74" s="16">
        <f>'[1]12'!D76</f>
        <v>192</v>
      </c>
      <c r="E74" s="16">
        <f>'[1]12'!E76</f>
        <v>0</v>
      </c>
      <c r="F74" s="15">
        <f t="shared" si="17"/>
        <v>312</v>
      </c>
      <c r="G74" s="15">
        <f>'[1]12'!H76</f>
        <v>120</v>
      </c>
      <c r="H74" s="16">
        <f>'[1]12'!I76</f>
        <v>0</v>
      </c>
      <c r="I74" s="16">
        <f>'[1]12'!J76</f>
        <v>30</v>
      </c>
      <c r="J74" s="16">
        <f>'[1]12'!K76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'[1]12'!B77</f>
        <v>120</v>
      </c>
      <c r="C75" s="16">
        <f>'[1]12'!C77</f>
        <v>0</v>
      </c>
      <c r="D75" s="16">
        <f>'[1]12'!D77</f>
        <v>192</v>
      </c>
      <c r="E75" s="16">
        <f>'[1]12'!E77</f>
        <v>0</v>
      </c>
      <c r="F75" s="15">
        <f t="shared" si="17"/>
        <v>312</v>
      </c>
      <c r="G75" s="15">
        <f>'[1]12'!H77</f>
        <v>120</v>
      </c>
      <c r="H75" s="16">
        <f>'[1]12'!I77</f>
        <v>0</v>
      </c>
      <c r="I75" s="16">
        <f>'[1]12'!J77</f>
        <v>30</v>
      </c>
      <c r="J75" s="16">
        <f>'[1]12'!K77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'[1]12'!B78</f>
        <v>120</v>
      </c>
      <c r="C76" s="16">
        <f>'[1]12'!C78</f>
        <v>0</v>
      </c>
      <c r="D76" s="16">
        <f>'[1]12'!D78</f>
        <v>192</v>
      </c>
      <c r="E76" s="16">
        <f>'[1]12'!E78</f>
        <v>0</v>
      </c>
      <c r="F76" s="15">
        <f t="shared" si="17"/>
        <v>312</v>
      </c>
      <c r="G76" s="15">
        <f>'[1]12'!H78</f>
        <v>120</v>
      </c>
      <c r="H76" s="16">
        <f>'[1]12'!I78</f>
        <v>0</v>
      </c>
      <c r="I76" s="16">
        <f>'[1]12'!J78</f>
        <v>30</v>
      </c>
      <c r="J76" s="16">
        <f>'[1]12'!K78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'[1]12'!B79</f>
        <v>120</v>
      </c>
      <c r="C77" s="16">
        <f>'[1]12'!C79</f>
        <v>0</v>
      </c>
      <c r="D77" s="16">
        <f>'[1]12'!D79</f>
        <v>192</v>
      </c>
      <c r="E77" s="16">
        <f>'[1]12'!E79</f>
        <v>0</v>
      </c>
      <c r="F77" s="15">
        <f t="shared" si="17"/>
        <v>312</v>
      </c>
      <c r="G77" s="15">
        <f>'[1]12'!H79</f>
        <v>120</v>
      </c>
      <c r="H77" s="16">
        <f>'[1]12'!I79</f>
        <v>0</v>
      </c>
      <c r="I77" s="16">
        <f>'[1]12'!J79</f>
        <v>30</v>
      </c>
      <c r="J77" s="16">
        <f>'[1]12'!K79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'[1]12'!B80</f>
        <v>120</v>
      </c>
      <c r="C78" s="16">
        <f>'[1]12'!C80</f>
        <v>0</v>
      </c>
      <c r="D78" s="16">
        <f>'[1]12'!D80</f>
        <v>192</v>
      </c>
      <c r="E78" s="16">
        <f>'[1]12'!E80</f>
        <v>0</v>
      </c>
      <c r="F78" s="15">
        <f t="shared" si="17"/>
        <v>312</v>
      </c>
      <c r="G78" s="15">
        <f>'[1]12'!H80</f>
        <v>120</v>
      </c>
      <c r="H78" s="16">
        <f>'[1]12'!I80</f>
        <v>0</v>
      </c>
      <c r="I78" s="16">
        <f>'[1]12'!J80</f>
        <v>30</v>
      </c>
      <c r="J78" s="16">
        <f>'[1]12'!K80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'[1]12'!B81</f>
        <v>120</v>
      </c>
      <c r="C79" s="16">
        <f>'[1]12'!C81</f>
        <v>0</v>
      </c>
      <c r="D79" s="16">
        <f>'[1]12'!D81</f>
        <v>192</v>
      </c>
      <c r="E79" s="16">
        <f>'[1]12'!E81</f>
        <v>0</v>
      </c>
      <c r="F79" s="15">
        <f t="shared" si="17"/>
        <v>312</v>
      </c>
      <c r="G79" s="15">
        <f>'[1]12'!H81</f>
        <v>120</v>
      </c>
      <c r="H79" s="16">
        <f>'[1]12'!I81</f>
        <v>0</v>
      </c>
      <c r="I79" s="16">
        <f>'[1]12'!J81</f>
        <v>30</v>
      </c>
      <c r="J79" s="16">
        <f>'[1]12'!K81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'[1]12'!B82</f>
        <v>120</v>
      </c>
      <c r="C80" s="16">
        <f>'[1]12'!C82</f>
        <v>0</v>
      </c>
      <c r="D80" s="16">
        <f>'[1]12'!D82</f>
        <v>192</v>
      </c>
      <c r="E80" s="16">
        <f>'[1]12'!E82</f>
        <v>0</v>
      </c>
      <c r="F80" s="15">
        <f t="shared" si="17"/>
        <v>312</v>
      </c>
      <c r="G80" s="15">
        <f>'[1]12'!H82</f>
        <v>120</v>
      </c>
      <c r="H80" s="16">
        <f>'[1]12'!I82</f>
        <v>0</v>
      </c>
      <c r="I80" s="16">
        <f>'[1]12'!J82</f>
        <v>30</v>
      </c>
      <c r="J80" s="16">
        <f>'[1]12'!K82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'[1]12'!B83</f>
        <v>120</v>
      </c>
      <c r="C81" s="16">
        <f>'[1]12'!C83</f>
        <v>0</v>
      </c>
      <c r="D81" s="16">
        <f>'[1]12'!D83</f>
        <v>192</v>
      </c>
      <c r="E81" s="16">
        <f>'[1]12'!E83</f>
        <v>0</v>
      </c>
      <c r="F81" s="15">
        <f t="shared" si="17"/>
        <v>312</v>
      </c>
      <c r="G81" s="15">
        <f>'[1]12'!H83</f>
        <v>120</v>
      </c>
      <c r="H81" s="16">
        <f>'[1]12'!I83</f>
        <v>0</v>
      </c>
      <c r="I81" s="16">
        <f>'[1]12'!J83</f>
        <v>30</v>
      </c>
      <c r="J81" s="16">
        <f>'[1]12'!K83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'[1]12'!B84</f>
        <v>120</v>
      </c>
      <c r="C82" s="16">
        <f>'[1]12'!C84</f>
        <v>0</v>
      </c>
      <c r="D82" s="16">
        <f>'[1]12'!D84</f>
        <v>192</v>
      </c>
      <c r="E82" s="16">
        <f>'[1]12'!E84</f>
        <v>0</v>
      </c>
      <c r="F82" s="15">
        <f t="shared" si="17"/>
        <v>312</v>
      </c>
      <c r="G82" s="15">
        <f>'[1]12'!H84</f>
        <v>120</v>
      </c>
      <c r="H82" s="16">
        <f>'[1]12'!I84</f>
        <v>0</v>
      </c>
      <c r="I82" s="16">
        <f>'[1]12'!J84</f>
        <v>30</v>
      </c>
      <c r="J82" s="16">
        <f>'[1]12'!K84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'[1]12'!B85</f>
        <v>120</v>
      </c>
      <c r="C83" s="16">
        <f>'[1]12'!C85</f>
        <v>0</v>
      </c>
      <c r="D83" s="16">
        <f>'[1]12'!D85</f>
        <v>192</v>
      </c>
      <c r="E83" s="16">
        <f>'[1]12'!E85</f>
        <v>0</v>
      </c>
      <c r="F83" s="15">
        <f t="shared" si="17"/>
        <v>312</v>
      </c>
      <c r="G83" s="15">
        <f>'[1]12'!H85</f>
        <v>120</v>
      </c>
      <c r="H83" s="16">
        <f>'[1]12'!I85</f>
        <v>0</v>
      </c>
      <c r="I83" s="16">
        <f>'[1]12'!J85</f>
        <v>32</v>
      </c>
      <c r="J83" s="16">
        <f>'[1]12'!K85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'[1]12'!B86</f>
        <v>120</v>
      </c>
      <c r="C84" s="16">
        <f>'[1]12'!C86</f>
        <v>0</v>
      </c>
      <c r="D84" s="16">
        <f>'[1]12'!D86</f>
        <v>192</v>
      </c>
      <c r="E84" s="16">
        <f>'[1]12'!E86</f>
        <v>0</v>
      </c>
      <c r="F84" s="15">
        <f t="shared" si="17"/>
        <v>312</v>
      </c>
      <c r="G84" s="15">
        <f>'[1]12'!H86</f>
        <v>120</v>
      </c>
      <c r="H84" s="16">
        <f>'[1]12'!I86</f>
        <v>0</v>
      </c>
      <c r="I84" s="16">
        <f>'[1]12'!J86</f>
        <v>32</v>
      </c>
      <c r="J84" s="16">
        <f>'[1]12'!K86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'[1]12'!B87</f>
        <v>120</v>
      </c>
      <c r="C85" s="16">
        <f>'[1]12'!C87</f>
        <v>0</v>
      </c>
      <c r="D85" s="16">
        <f>'[1]12'!D87</f>
        <v>192</v>
      </c>
      <c r="E85" s="16">
        <f>'[1]12'!E87</f>
        <v>0</v>
      </c>
      <c r="F85" s="15">
        <f t="shared" si="17"/>
        <v>312</v>
      </c>
      <c r="G85" s="15">
        <f>'[1]12'!H87</f>
        <v>120</v>
      </c>
      <c r="H85" s="16">
        <f>'[1]12'!I87</f>
        <v>0</v>
      </c>
      <c r="I85" s="16">
        <f>'[1]12'!J87</f>
        <v>32</v>
      </c>
      <c r="J85" s="16">
        <f>'[1]12'!K87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'[1]12'!B88</f>
        <v>120</v>
      </c>
      <c r="C86" s="16">
        <f>'[1]12'!C88</f>
        <v>0</v>
      </c>
      <c r="D86" s="16">
        <f>'[1]12'!D88</f>
        <v>192</v>
      </c>
      <c r="E86" s="16">
        <f>'[1]12'!E88</f>
        <v>0</v>
      </c>
      <c r="F86" s="15">
        <f t="shared" si="17"/>
        <v>312</v>
      </c>
      <c r="G86" s="15">
        <f>'[1]12'!H88</f>
        <v>120</v>
      </c>
      <c r="H86" s="16">
        <f>'[1]12'!I88</f>
        <v>0</v>
      </c>
      <c r="I86" s="16">
        <f>'[1]12'!J88</f>
        <v>32</v>
      </c>
      <c r="J86" s="16">
        <f>'[1]12'!K88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'[1]12'!B89</f>
        <v>120</v>
      </c>
      <c r="C87" s="16">
        <f>'[1]12'!C89</f>
        <v>0</v>
      </c>
      <c r="D87" s="16">
        <f>'[1]12'!D89</f>
        <v>192</v>
      </c>
      <c r="E87" s="16">
        <f>'[1]12'!E89</f>
        <v>0</v>
      </c>
      <c r="F87" s="15">
        <f t="shared" si="17"/>
        <v>312</v>
      </c>
      <c r="G87" s="15">
        <f>'[1]12'!H89</f>
        <v>120</v>
      </c>
      <c r="H87" s="16">
        <f>'[1]12'!I89</f>
        <v>0</v>
      </c>
      <c r="I87" s="16">
        <f>'[1]12'!J89</f>
        <v>32</v>
      </c>
      <c r="J87" s="16">
        <f>'[1]12'!K89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'[1]12'!B90</f>
        <v>120</v>
      </c>
      <c r="C88" s="16">
        <f>'[1]12'!C90</f>
        <v>0</v>
      </c>
      <c r="D88" s="16">
        <f>'[1]12'!D90</f>
        <v>192</v>
      </c>
      <c r="E88" s="16">
        <f>'[1]12'!E90</f>
        <v>0</v>
      </c>
      <c r="F88" s="15">
        <f t="shared" si="17"/>
        <v>312</v>
      </c>
      <c r="G88" s="15">
        <f>'[1]12'!H90</f>
        <v>120</v>
      </c>
      <c r="H88" s="16">
        <f>'[1]12'!I90</f>
        <v>0</v>
      </c>
      <c r="I88" s="16">
        <f>'[1]12'!J90</f>
        <v>32</v>
      </c>
      <c r="J88" s="16">
        <f>'[1]12'!K90</f>
        <v>0</v>
      </c>
      <c r="K88" s="15">
        <f t="shared" si="15"/>
        <v>152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'[1]12'!B91</f>
        <v>120</v>
      </c>
      <c r="C89" s="16">
        <f>'[1]12'!C91</f>
        <v>0</v>
      </c>
      <c r="D89" s="16">
        <f>'[1]12'!D91</f>
        <v>192</v>
      </c>
      <c r="E89" s="16">
        <f>'[1]12'!E91</f>
        <v>0</v>
      </c>
      <c r="F89" s="15">
        <f t="shared" si="17"/>
        <v>312</v>
      </c>
      <c r="G89" s="15">
        <f>'[1]12'!H91</f>
        <v>120</v>
      </c>
      <c r="H89" s="16">
        <f>'[1]12'!I91</f>
        <v>0</v>
      </c>
      <c r="I89" s="16">
        <f>'[1]12'!J91</f>
        <v>32</v>
      </c>
      <c r="J89" s="16">
        <f>'[1]12'!K91</f>
        <v>0</v>
      </c>
      <c r="K89" s="15">
        <f t="shared" si="15"/>
        <v>152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'[1]12'!B92</f>
        <v>120</v>
      </c>
      <c r="C90" s="16">
        <f>'[1]12'!C92</f>
        <v>0</v>
      </c>
      <c r="D90" s="16">
        <f>'[1]12'!D92</f>
        <v>192</v>
      </c>
      <c r="E90" s="16">
        <f>'[1]12'!E92</f>
        <v>0</v>
      </c>
      <c r="F90" s="15">
        <f t="shared" si="17"/>
        <v>312</v>
      </c>
      <c r="G90" s="15">
        <f>'[1]12'!H92</f>
        <v>120</v>
      </c>
      <c r="H90" s="16">
        <f>'[1]12'!I92</f>
        <v>0</v>
      </c>
      <c r="I90" s="16">
        <f>'[1]12'!J92</f>
        <v>32</v>
      </c>
      <c r="J90" s="16">
        <f>'[1]12'!K92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'[1]12'!B93</f>
        <v>120</v>
      </c>
      <c r="C91" s="16">
        <f>'[1]12'!C93</f>
        <v>0</v>
      </c>
      <c r="D91" s="16">
        <f>'[1]12'!D93</f>
        <v>192</v>
      </c>
      <c r="E91" s="16">
        <f>'[1]12'!E93</f>
        <v>0</v>
      </c>
      <c r="F91" s="15">
        <f t="shared" si="17"/>
        <v>312</v>
      </c>
      <c r="G91" s="15">
        <f>'[1]12'!H93</f>
        <v>120</v>
      </c>
      <c r="H91" s="16">
        <f>'[1]12'!I93</f>
        <v>0</v>
      </c>
      <c r="I91" s="16">
        <f>'[1]12'!J93</f>
        <v>32</v>
      </c>
      <c r="J91" s="16">
        <f>'[1]12'!K93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'[1]12'!B94</f>
        <v>120</v>
      </c>
      <c r="C92" s="16">
        <f>'[1]12'!C94</f>
        <v>0</v>
      </c>
      <c r="D92" s="16">
        <f>'[1]12'!D94</f>
        <v>192</v>
      </c>
      <c r="E92" s="16">
        <f>'[1]12'!E94</f>
        <v>0</v>
      </c>
      <c r="F92" s="15">
        <f t="shared" si="17"/>
        <v>312</v>
      </c>
      <c r="G92" s="15">
        <f>'[1]12'!H94</f>
        <v>120</v>
      </c>
      <c r="H92" s="16">
        <f>'[1]12'!I94</f>
        <v>0</v>
      </c>
      <c r="I92" s="16">
        <f>'[1]12'!J94</f>
        <v>32</v>
      </c>
      <c r="J92" s="16">
        <f>'[1]12'!K94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'[1]12'!B95</f>
        <v>120</v>
      </c>
      <c r="C93" s="16">
        <f>'[1]12'!C95</f>
        <v>0</v>
      </c>
      <c r="D93" s="16">
        <f>'[1]12'!D95</f>
        <v>192</v>
      </c>
      <c r="E93" s="16">
        <f>'[1]12'!E95</f>
        <v>0</v>
      </c>
      <c r="F93" s="15">
        <f t="shared" si="17"/>
        <v>312</v>
      </c>
      <c r="G93" s="15">
        <f>'[1]12'!H95</f>
        <v>120</v>
      </c>
      <c r="H93" s="16">
        <f>'[1]12'!I95</f>
        <v>0</v>
      </c>
      <c r="I93" s="16">
        <f>'[1]12'!J95</f>
        <v>32</v>
      </c>
      <c r="J93" s="16">
        <f>'[1]12'!K95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'[1]12'!B96</f>
        <v>120</v>
      </c>
      <c r="C94" s="16">
        <f>'[1]12'!C96</f>
        <v>0</v>
      </c>
      <c r="D94" s="16">
        <f>'[1]12'!D96</f>
        <v>192</v>
      </c>
      <c r="E94" s="16">
        <f>'[1]12'!E96</f>
        <v>0</v>
      </c>
      <c r="F94" s="15">
        <f t="shared" si="17"/>
        <v>312</v>
      </c>
      <c r="G94" s="15">
        <f>'[1]12'!H96</f>
        <v>120</v>
      </c>
      <c r="H94" s="16">
        <f>'[1]12'!I96</f>
        <v>0</v>
      </c>
      <c r="I94" s="16">
        <f>'[1]12'!J96</f>
        <v>32</v>
      </c>
      <c r="J94" s="16">
        <f>'[1]12'!K96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'[1]12'!B97</f>
        <v>120</v>
      </c>
      <c r="C95" s="16">
        <f>'[1]12'!C97</f>
        <v>0</v>
      </c>
      <c r="D95" s="16">
        <f>'[1]12'!D97</f>
        <v>192</v>
      </c>
      <c r="E95" s="16">
        <f>'[1]12'!E97</f>
        <v>0</v>
      </c>
      <c r="F95" s="15">
        <f t="shared" si="17"/>
        <v>312</v>
      </c>
      <c r="G95" s="15">
        <f>'[1]12'!H97</f>
        <v>120</v>
      </c>
      <c r="H95" s="16">
        <f>'[1]12'!I97</f>
        <v>0</v>
      </c>
      <c r="I95" s="16">
        <f>'[1]12'!J97</f>
        <v>32</v>
      </c>
      <c r="J95" s="16">
        <f>'[1]12'!K97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'[1]12'!B98</f>
        <v>120</v>
      </c>
      <c r="C96" s="16">
        <f>'[1]12'!C98</f>
        <v>0</v>
      </c>
      <c r="D96" s="16">
        <f>'[1]12'!D98</f>
        <v>192</v>
      </c>
      <c r="E96" s="16">
        <f>'[1]12'!E98</f>
        <v>0</v>
      </c>
      <c r="F96" s="15">
        <f t="shared" si="17"/>
        <v>312</v>
      </c>
      <c r="G96" s="15">
        <f>'[1]12'!H98</f>
        <v>120</v>
      </c>
      <c r="H96" s="16">
        <f>'[1]12'!I98</f>
        <v>0</v>
      </c>
      <c r="I96" s="16">
        <f>'[1]12'!J98</f>
        <v>32</v>
      </c>
      <c r="J96" s="16">
        <f>'[1]12'!K98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'[1]12'!B99</f>
        <v>120</v>
      </c>
      <c r="C97" s="16">
        <f>'[1]12'!C99</f>
        <v>0</v>
      </c>
      <c r="D97" s="16">
        <f>'[1]12'!D99</f>
        <v>192</v>
      </c>
      <c r="E97" s="16">
        <f>'[1]12'!E99</f>
        <v>0</v>
      </c>
      <c r="F97" s="15">
        <f t="shared" si="17"/>
        <v>312</v>
      </c>
      <c r="G97" s="15">
        <f>'[1]12'!H99</f>
        <v>120</v>
      </c>
      <c r="H97" s="16">
        <f>'[1]12'!I99</f>
        <v>0</v>
      </c>
      <c r="I97" s="16">
        <f>'[1]12'!J99</f>
        <v>32</v>
      </c>
      <c r="J97" s="16">
        <f>'[1]12'!K99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'[1]12'!B100</f>
        <v>120</v>
      </c>
      <c r="C98" s="16">
        <f>'[1]12'!C100</f>
        <v>0</v>
      </c>
      <c r="D98" s="16">
        <f>'[1]12'!D100</f>
        <v>192</v>
      </c>
      <c r="E98" s="16">
        <f>'[1]12'!E100</f>
        <v>0</v>
      </c>
      <c r="F98" s="15">
        <f t="shared" si="17"/>
        <v>312</v>
      </c>
      <c r="G98" s="15">
        <f>'[1]12'!H100</f>
        <v>120</v>
      </c>
      <c r="H98" s="16">
        <f>'[1]12'!I100</f>
        <v>0</v>
      </c>
      <c r="I98" s="16">
        <f>'[1]12'!J100</f>
        <v>32</v>
      </c>
      <c r="J98" s="16">
        <f>'[1]12'!K100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0.75724999999999998</v>
      </c>
      <c r="J99" s="15">
        <f t="shared" si="18"/>
        <v>0</v>
      </c>
      <c r="K99" s="15">
        <f t="shared" si="18"/>
        <v>3.6372499999999999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0.75724999999999998</v>
      </c>
      <c r="P99" s="15">
        <f t="shared" si="18"/>
        <v>0</v>
      </c>
      <c r="Q99" s="15">
        <f t="shared" si="18"/>
        <v>3.6372499999999999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44785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'[2]12'!B5</f>
        <v>42</v>
      </c>
      <c r="C3" s="202">
        <f>'[2]12'!C5</f>
        <v>30</v>
      </c>
      <c r="D3" s="202">
        <f>'[2]12'!D5</f>
        <v>0</v>
      </c>
      <c r="E3" s="202">
        <f>'[2]12'!E5</f>
        <v>0</v>
      </c>
      <c r="F3" s="15">
        <f>SUM(B3:E3)</f>
        <v>72</v>
      </c>
      <c r="G3" s="201">
        <f>'[2]12'!H5</f>
        <v>35</v>
      </c>
      <c r="H3" s="202">
        <f>'[2]12'!I5</f>
        <v>0</v>
      </c>
      <c r="I3" s="202">
        <f>'[2]12'!J5</f>
        <v>0</v>
      </c>
      <c r="J3" s="202">
        <f>'[2]12'!K5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'[2]12'!B6</f>
        <v>42</v>
      </c>
      <c r="C4" s="202">
        <f>'[2]12'!C6</f>
        <v>30</v>
      </c>
      <c r="D4" s="202">
        <f>'[2]12'!D6</f>
        <v>0</v>
      </c>
      <c r="E4" s="202">
        <f>'[2]12'!E6</f>
        <v>0</v>
      </c>
      <c r="F4" s="15">
        <f>SUM(B4:E4)</f>
        <v>72</v>
      </c>
      <c r="G4" s="201">
        <f>'[2]12'!H6</f>
        <v>35</v>
      </c>
      <c r="H4" s="202">
        <f>'[2]12'!I6</f>
        <v>0</v>
      </c>
      <c r="I4" s="202">
        <f>'[2]12'!J6</f>
        <v>0</v>
      </c>
      <c r="J4" s="202">
        <f>'[2]12'!K6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'[2]12'!B7</f>
        <v>42</v>
      </c>
      <c r="C5" s="202">
        <f>'[2]12'!C7</f>
        <v>30</v>
      </c>
      <c r="D5" s="202">
        <f>'[2]12'!D7</f>
        <v>0</v>
      </c>
      <c r="E5" s="202">
        <f>'[2]12'!E7</f>
        <v>0</v>
      </c>
      <c r="F5" s="15">
        <f t="shared" ref="F5:F68" si="6">SUM(B5:E5)</f>
        <v>72</v>
      </c>
      <c r="G5" s="201">
        <f>'[2]12'!H7</f>
        <v>35</v>
      </c>
      <c r="H5" s="202">
        <f>'[2]12'!I7</f>
        <v>0</v>
      </c>
      <c r="I5" s="202">
        <f>'[2]12'!J7</f>
        <v>0</v>
      </c>
      <c r="J5" s="202">
        <f>'[2]12'!K7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'[2]12'!B8</f>
        <v>42</v>
      </c>
      <c r="C6" s="202">
        <f>'[2]12'!C8</f>
        <v>30</v>
      </c>
      <c r="D6" s="202">
        <f>'[2]12'!D8</f>
        <v>0</v>
      </c>
      <c r="E6" s="202">
        <f>'[2]12'!E8</f>
        <v>0</v>
      </c>
      <c r="F6" s="15">
        <f t="shared" si="6"/>
        <v>72</v>
      </c>
      <c r="G6" s="201">
        <f>'[2]12'!H8</f>
        <v>35</v>
      </c>
      <c r="H6" s="202">
        <f>'[2]12'!I8</f>
        <v>0</v>
      </c>
      <c r="I6" s="202">
        <f>'[2]12'!J8</f>
        <v>0</v>
      </c>
      <c r="J6" s="202">
        <f>'[2]12'!K8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'[2]12'!B9</f>
        <v>42</v>
      </c>
      <c r="C7" s="202">
        <f>'[2]12'!C9</f>
        <v>30</v>
      </c>
      <c r="D7" s="202">
        <f>'[2]12'!D9</f>
        <v>0</v>
      </c>
      <c r="E7" s="202">
        <f>'[2]12'!E9</f>
        <v>0</v>
      </c>
      <c r="F7" s="15">
        <f t="shared" si="6"/>
        <v>72</v>
      </c>
      <c r="G7" s="201">
        <f>'[2]12'!H9</f>
        <v>35</v>
      </c>
      <c r="H7" s="202">
        <f>'[2]12'!I9</f>
        <v>0</v>
      </c>
      <c r="I7" s="202">
        <f>'[2]12'!J9</f>
        <v>0</v>
      </c>
      <c r="J7" s="202">
        <f>'[2]12'!K9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'[2]12'!B10</f>
        <v>42</v>
      </c>
      <c r="C8" s="202">
        <f>'[2]12'!C10</f>
        <v>30</v>
      </c>
      <c r="D8" s="202">
        <f>'[2]12'!D10</f>
        <v>0</v>
      </c>
      <c r="E8" s="202">
        <f>'[2]12'!E10</f>
        <v>0</v>
      </c>
      <c r="F8" s="15">
        <f t="shared" si="6"/>
        <v>72</v>
      </c>
      <c r="G8" s="201">
        <f>'[2]12'!H10</f>
        <v>35</v>
      </c>
      <c r="H8" s="202">
        <f>'[2]12'!I10</f>
        <v>0</v>
      </c>
      <c r="I8" s="202">
        <f>'[2]12'!J10</f>
        <v>0</v>
      </c>
      <c r="J8" s="202">
        <f>'[2]12'!K10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'[2]12'!B11</f>
        <v>42</v>
      </c>
      <c r="C9" s="202">
        <f>'[2]12'!C11</f>
        <v>30</v>
      </c>
      <c r="D9" s="202">
        <f>'[2]12'!D11</f>
        <v>0</v>
      </c>
      <c r="E9" s="202">
        <f>'[2]12'!E11</f>
        <v>0</v>
      </c>
      <c r="F9" s="15">
        <f t="shared" si="6"/>
        <v>72</v>
      </c>
      <c r="G9" s="201">
        <f>'[2]12'!H11</f>
        <v>35</v>
      </c>
      <c r="H9" s="202">
        <f>'[2]12'!I11</f>
        <v>0</v>
      </c>
      <c r="I9" s="202">
        <f>'[2]12'!J11</f>
        <v>0</v>
      </c>
      <c r="J9" s="202">
        <f>'[2]12'!K11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'[2]12'!B12</f>
        <v>42</v>
      </c>
      <c r="C10" s="202">
        <f>'[2]12'!C12</f>
        <v>30</v>
      </c>
      <c r="D10" s="202">
        <f>'[2]12'!D12</f>
        <v>0</v>
      </c>
      <c r="E10" s="202">
        <f>'[2]12'!E12</f>
        <v>0</v>
      </c>
      <c r="F10" s="15">
        <f t="shared" si="6"/>
        <v>72</v>
      </c>
      <c r="G10" s="201">
        <f>'[2]12'!H12</f>
        <v>35</v>
      </c>
      <c r="H10" s="202">
        <f>'[2]12'!I12</f>
        <v>0</v>
      </c>
      <c r="I10" s="202">
        <f>'[2]12'!J12</f>
        <v>0</v>
      </c>
      <c r="J10" s="202">
        <f>'[2]12'!K12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'[2]12'!B13</f>
        <v>42</v>
      </c>
      <c r="C11" s="202">
        <f>'[2]12'!C13</f>
        <v>30</v>
      </c>
      <c r="D11" s="202">
        <f>'[2]12'!D13</f>
        <v>0</v>
      </c>
      <c r="E11" s="202">
        <f>'[2]12'!E13</f>
        <v>0</v>
      </c>
      <c r="F11" s="15">
        <f t="shared" si="6"/>
        <v>72</v>
      </c>
      <c r="G11" s="201">
        <f>'[2]12'!H13</f>
        <v>35</v>
      </c>
      <c r="H11" s="202">
        <f>'[2]12'!I13</f>
        <v>0</v>
      </c>
      <c r="I11" s="202">
        <f>'[2]12'!J13</f>
        <v>0</v>
      </c>
      <c r="J11" s="202">
        <f>'[2]12'!K13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'[2]12'!B14</f>
        <v>42</v>
      </c>
      <c r="C12" s="202">
        <f>'[2]12'!C14</f>
        <v>30</v>
      </c>
      <c r="D12" s="202">
        <f>'[2]12'!D14</f>
        <v>0</v>
      </c>
      <c r="E12" s="202">
        <f>'[2]12'!E14</f>
        <v>0</v>
      </c>
      <c r="F12" s="15">
        <f t="shared" si="6"/>
        <v>72</v>
      </c>
      <c r="G12" s="201">
        <f>'[2]12'!H14</f>
        <v>35</v>
      </c>
      <c r="H12" s="202">
        <f>'[2]12'!I14</f>
        <v>0</v>
      </c>
      <c r="I12" s="202">
        <f>'[2]12'!J14</f>
        <v>0</v>
      </c>
      <c r="J12" s="202">
        <f>'[2]12'!K14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'[2]12'!B15</f>
        <v>42</v>
      </c>
      <c r="C13" s="202">
        <f>'[2]12'!C15</f>
        <v>30</v>
      </c>
      <c r="D13" s="202">
        <f>'[2]12'!D15</f>
        <v>0</v>
      </c>
      <c r="E13" s="202">
        <f>'[2]12'!E15</f>
        <v>0</v>
      </c>
      <c r="F13" s="15">
        <f t="shared" si="6"/>
        <v>72</v>
      </c>
      <c r="G13" s="201">
        <f>'[2]12'!H15</f>
        <v>35</v>
      </c>
      <c r="H13" s="202">
        <f>'[2]12'!I15</f>
        <v>0</v>
      </c>
      <c r="I13" s="202">
        <f>'[2]12'!J15</f>
        <v>0</v>
      </c>
      <c r="J13" s="202">
        <f>'[2]12'!K15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'[2]12'!B16</f>
        <v>42</v>
      </c>
      <c r="C14" s="202">
        <f>'[2]12'!C16</f>
        <v>30</v>
      </c>
      <c r="D14" s="202">
        <f>'[2]12'!D16</f>
        <v>0</v>
      </c>
      <c r="E14" s="202">
        <f>'[2]12'!E16</f>
        <v>0</v>
      </c>
      <c r="F14" s="15">
        <f t="shared" si="6"/>
        <v>72</v>
      </c>
      <c r="G14" s="201">
        <f>'[2]12'!H16</f>
        <v>35</v>
      </c>
      <c r="H14" s="202">
        <f>'[2]12'!I16</f>
        <v>0</v>
      </c>
      <c r="I14" s="202">
        <f>'[2]12'!J16</f>
        <v>0</v>
      </c>
      <c r="J14" s="202">
        <f>'[2]12'!K16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'[2]12'!B17</f>
        <v>42</v>
      </c>
      <c r="C15" s="202">
        <f>'[2]12'!C17</f>
        <v>30</v>
      </c>
      <c r="D15" s="202">
        <f>'[2]12'!D17</f>
        <v>0</v>
      </c>
      <c r="E15" s="202">
        <f>'[2]12'!E17</f>
        <v>0</v>
      </c>
      <c r="F15" s="15">
        <f t="shared" si="6"/>
        <v>72</v>
      </c>
      <c r="G15" s="201">
        <f>'[2]12'!H17</f>
        <v>35</v>
      </c>
      <c r="H15" s="202">
        <f>'[2]12'!I17</f>
        <v>0</v>
      </c>
      <c r="I15" s="202">
        <f>'[2]12'!J17</f>
        <v>0</v>
      </c>
      <c r="J15" s="202">
        <f>'[2]12'!K17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'[2]12'!B18</f>
        <v>42</v>
      </c>
      <c r="C16" s="202">
        <f>'[2]12'!C18</f>
        <v>30</v>
      </c>
      <c r="D16" s="202">
        <f>'[2]12'!D18</f>
        <v>0</v>
      </c>
      <c r="E16" s="202">
        <f>'[2]12'!E18</f>
        <v>0</v>
      </c>
      <c r="F16" s="15">
        <f t="shared" si="6"/>
        <v>72</v>
      </c>
      <c r="G16" s="201">
        <f>'[2]12'!H18</f>
        <v>35</v>
      </c>
      <c r="H16" s="202">
        <f>'[2]12'!I18</f>
        <v>0</v>
      </c>
      <c r="I16" s="202">
        <f>'[2]12'!J18</f>
        <v>0</v>
      </c>
      <c r="J16" s="202">
        <f>'[2]12'!K18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'[2]12'!B19</f>
        <v>42</v>
      </c>
      <c r="C17" s="202">
        <f>'[2]12'!C19</f>
        <v>30</v>
      </c>
      <c r="D17" s="202">
        <f>'[2]12'!D19</f>
        <v>0</v>
      </c>
      <c r="E17" s="202">
        <f>'[2]12'!E19</f>
        <v>0</v>
      </c>
      <c r="F17" s="15">
        <f t="shared" si="6"/>
        <v>72</v>
      </c>
      <c r="G17" s="201">
        <f>'[2]12'!H19</f>
        <v>35</v>
      </c>
      <c r="H17" s="202">
        <f>'[2]12'!I19</f>
        <v>0</v>
      </c>
      <c r="I17" s="202">
        <f>'[2]12'!J19</f>
        <v>0</v>
      </c>
      <c r="J17" s="202">
        <f>'[2]12'!K19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'[2]12'!B20</f>
        <v>42</v>
      </c>
      <c r="C18" s="202">
        <f>'[2]12'!C20</f>
        <v>30</v>
      </c>
      <c r="D18" s="202">
        <f>'[2]12'!D20</f>
        <v>0</v>
      </c>
      <c r="E18" s="202">
        <f>'[2]12'!E20</f>
        <v>0</v>
      </c>
      <c r="F18" s="15">
        <f t="shared" si="6"/>
        <v>72</v>
      </c>
      <c r="G18" s="201">
        <f>'[2]12'!H20</f>
        <v>35</v>
      </c>
      <c r="H18" s="202">
        <f>'[2]12'!I20</f>
        <v>0</v>
      </c>
      <c r="I18" s="202">
        <f>'[2]12'!J20</f>
        <v>0</v>
      </c>
      <c r="J18" s="202">
        <f>'[2]12'!K20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'[2]12'!B21</f>
        <v>42</v>
      </c>
      <c r="C19" s="202">
        <f>'[2]12'!C21</f>
        <v>30</v>
      </c>
      <c r="D19" s="202">
        <f>'[2]12'!D21</f>
        <v>0</v>
      </c>
      <c r="E19" s="202">
        <f>'[2]12'!E21</f>
        <v>0</v>
      </c>
      <c r="F19" s="15">
        <f t="shared" si="6"/>
        <v>72</v>
      </c>
      <c r="G19" s="201">
        <f>'[2]12'!H21</f>
        <v>35</v>
      </c>
      <c r="H19" s="202">
        <f>'[2]12'!I21</f>
        <v>0</v>
      </c>
      <c r="I19" s="202">
        <f>'[2]12'!J21</f>
        <v>0</v>
      </c>
      <c r="J19" s="202">
        <f>'[2]12'!K21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'[2]12'!B22</f>
        <v>42</v>
      </c>
      <c r="C20" s="202">
        <f>'[2]12'!C22</f>
        <v>30</v>
      </c>
      <c r="D20" s="202">
        <f>'[2]12'!D22</f>
        <v>0</v>
      </c>
      <c r="E20" s="202">
        <f>'[2]12'!E22</f>
        <v>0</v>
      </c>
      <c r="F20" s="15">
        <f t="shared" si="6"/>
        <v>72</v>
      </c>
      <c r="G20" s="201">
        <f>'[2]12'!H22</f>
        <v>35</v>
      </c>
      <c r="H20" s="202">
        <f>'[2]12'!I22</f>
        <v>0</v>
      </c>
      <c r="I20" s="202">
        <f>'[2]12'!J22</f>
        <v>0</v>
      </c>
      <c r="J20" s="202">
        <f>'[2]12'!K22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'[2]12'!B23</f>
        <v>42</v>
      </c>
      <c r="C21" s="202">
        <f>'[2]12'!C23</f>
        <v>30</v>
      </c>
      <c r="D21" s="202">
        <f>'[2]12'!D23</f>
        <v>0</v>
      </c>
      <c r="E21" s="202">
        <f>'[2]12'!E23</f>
        <v>0</v>
      </c>
      <c r="F21" s="15">
        <f t="shared" si="6"/>
        <v>72</v>
      </c>
      <c r="G21" s="201">
        <f>'[2]12'!H23</f>
        <v>35</v>
      </c>
      <c r="H21" s="202">
        <f>'[2]12'!I23</f>
        <v>0</v>
      </c>
      <c r="I21" s="202">
        <f>'[2]12'!J23</f>
        <v>0</v>
      </c>
      <c r="J21" s="202">
        <f>'[2]12'!K23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'[2]12'!B24</f>
        <v>42</v>
      </c>
      <c r="C22" s="202">
        <f>'[2]12'!C24</f>
        <v>30</v>
      </c>
      <c r="D22" s="202">
        <f>'[2]12'!D24</f>
        <v>0</v>
      </c>
      <c r="E22" s="202">
        <f>'[2]12'!E24</f>
        <v>0</v>
      </c>
      <c r="F22" s="15">
        <f t="shared" si="6"/>
        <v>72</v>
      </c>
      <c r="G22" s="201">
        <f>'[2]12'!H24</f>
        <v>35</v>
      </c>
      <c r="H22" s="202">
        <f>'[2]12'!I24</f>
        <v>0</v>
      </c>
      <c r="I22" s="202">
        <f>'[2]12'!J24</f>
        <v>0</v>
      </c>
      <c r="J22" s="202">
        <f>'[2]12'!K24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'[2]12'!B25</f>
        <v>42</v>
      </c>
      <c r="C23" s="202">
        <f>'[2]12'!C25</f>
        <v>30</v>
      </c>
      <c r="D23" s="202">
        <f>'[2]12'!D25</f>
        <v>0</v>
      </c>
      <c r="E23" s="202">
        <f>'[2]12'!E25</f>
        <v>0</v>
      </c>
      <c r="F23" s="15">
        <f t="shared" si="6"/>
        <v>72</v>
      </c>
      <c r="G23" s="201">
        <f>'[2]12'!H25</f>
        <v>36</v>
      </c>
      <c r="H23" s="202">
        <f>'[2]12'!I25</f>
        <v>0</v>
      </c>
      <c r="I23" s="202">
        <f>'[2]12'!J25</f>
        <v>0</v>
      </c>
      <c r="J23" s="202">
        <f>'[2]12'!K25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'[2]12'!B26</f>
        <v>42</v>
      </c>
      <c r="C24" s="202">
        <f>'[2]12'!C26</f>
        <v>30</v>
      </c>
      <c r="D24" s="202">
        <f>'[2]12'!D26</f>
        <v>0</v>
      </c>
      <c r="E24" s="202">
        <f>'[2]12'!E26</f>
        <v>0</v>
      </c>
      <c r="F24" s="15">
        <f t="shared" si="6"/>
        <v>72</v>
      </c>
      <c r="G24" s="201">
        <f>'[2]12'!H26</f>
        <v>36</v>
      </c>
      <c r="H24" s="202">
        <f>'[2]12'!I26</f>
        <v>0</v>
      </c>
      <c r="I24" s="202">
        <f>'[2]12'!J26</f>
        <v>0</v>
      </c>
      <c r="J24" s="202">
        <f>'[2]12'!K26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'[2]12'!B27</f>
        <v>42</v>
      </c>
      <c r="C25" s="202">
        <f>'[2]12'!C27</f>
        <v>30</v>
      </c>
      <c r="D25" s="202">
        <f>'[2]12'!D27</f>
        <v>0</v>
      </c>
      <c r="E25" s="202">
        <f>'[2]12'!E27</f>
        <v>0</v>
      </c>
      <c r="F25" s="15">
        <f t="shared" si="6"/>
        <v>72</v>
      </c>
      <c r="G25" s="201">
        <f>'[2]12'!H27</f>
        <v>36</v>
      </c>
      <c r="H25" s="202">
        <f>'[2]12'!I27</f>
        <v>0</v>
      </c>
      <c r="I25" s="202">
        <f>'[2]12'!J27</f>
        <v>0</v>
      </c>
      <c r="J25" s="202">
        <f>'[2]12'!K27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'[2]12'!B28</f>
        <v>42</v>
      </c>
      <c r="C26" s="202">
        <f>'[2]12'!C28</f>
        <v>30</v>
      </c>
      <c r="D26" s="202">
        <f>'[2]12'!D28</f>
        <v>0</v>
      </c>
      <c r="E26" s="202">
        <f>'[2]12'!E28</f>
        <v>0</v>
      </c>
      <c r="F26" s="15">
        <f t="shared" si="6"/>
        <v>72</v>
      </c>
      <c r="G26" s="201">
        <f>'[2]12'!H28</f>
        <v>36</v>
      </c>
      <c r="H26" s="202">
        <f>'[2]12'!I28</f>
        <v>0</v>
      </c>
      <c r="I26" s="202">
        <f>'[2]12'!J28</f>
        <v>0</v>
      </c>
      <c r="J26" s="202">
        <f>'[2]12'!K28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'[2]12'!B29</f>
        <v>42</v>
      </c>
      <c r="C27" s="202">
        <f>'[2]12'!C29</f>
        <v>30</v>
      </c>
      <c r="D27" s="202">
        <f>'[2]12'!D29</f>
        <v>0</v>
      </c>
      <c r="E27" s="202">
        <f>'[2]12'!E29</f>
        <v>0</v>
      </c>
      <c r="F27" s="15">
        <f t="shared" si="6"/>
        <v>72</v>
      </c>
      <c r="G27" s="201">
        <f>'[2]12'!H29</f>
        <v>36</v>
      </c>
      <c r="H27" s="202">
        <f>'[2]12'!I29</f>
        <v>0</v>
      </c>
      <c r="I27" s="202">
        <f>'[2]12'!J29</f>
        <v>0</v>
      </c>
      <c r="J27" s="202">
        <f>'[2]12'!K29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'[2]12'!B30</f>
        <v>42</v>
      </c>
      <c r="C28" s="202">
        <f>'[2]12'!C30</f>
        <v>30</v>
      </c>
      <c r="D28" s="202">
        <f>'[2]12'!D30</f>
        <v>0</v>
      </c>
      <c r="E28" s="202">
        <f>'[2]12'!E30</f>
        <v>0</v>
      </c>
      <c r="F28" s="15">
        <f t="shared" si="6"/>
        <v>72</v>
      </c>
      <c r="G28" s="201">
        <f>'[2]12'!H30</f>
        <v>36</v>
      </c>
      <c r="H28" s="202">
        <f>'[2]12'!I30</f>
        <v>0</v>
      </c>
      <c r="I28" s="202">
        <f>'[2]12'!J30</f>
        <v>0</v>
      </c>
      <c r="J28" s="202">
        <f>'[2]12'!K30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'[2]12'!B31</f>
        <v>42</v>
      </c>
      <c r="C29" s="202">
        <f>'[2]12'!C31</f>
        <v>30</v>
      </c>
      <c r="D29" s="202">
        <f>'[2]12'!D31</f>
        <v>0</v>
      </c>
      <c r="E29" s="202">
        <f>'[2]12'!E31</f>
        <v>0</v>
      </c>
      <c r="F29" s="15">
        <f t="shared" si="6"/>
        <v>72</v>
      </c>
      <c r="G29" s="201">
        <f>'[2]12'!H31</f>
        <v>36</v>
      </c>
      <c r="H29" s="202">
        <f>'[2]12'!I31</f>
        <v>0</v>
      </c>
      <c r="I29" s="202">
        <f>'[2]12'!J31</f>
        <v>0</v>
      </c>
      <c r="J29" s="202">
        <f>'[2]12'!K31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'[2]12'!B32</f>
        <v>42</v>
      </c>
      <c r="C30" s="202">
        <f>'[2]12'!C32</f>
        <v>30</v>
      </c>
      <c r="D30" s="202">
        <f>'[2]12'!D32</f>
        <v>0</v>
      </c>
      <c r="E30" s="202">
        <f>'[2]12'!E32</f>
        <v>0</v>
      </c>
      <c r="F30" s="15">
        <f t="shared" si="6"/>
        <v>72</v>
      </c>
      <c r="G30" s="201">
        <f>'[2]12'!H32</f>
        <v>36</v>
      </c>
      <c r="H30" s="202">
        <f>'[2]12'!I32</f>
        <v>0</v>
      </c>
      <c r="I30" s="202">
        <f>'[2]12'!J32</f>
        <v>0</v>
      </c>
      <c r="J30" s="202">
        <f>'[2]12'!K32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'[2]12'!B33</f>
        <v>42</v>
      </c>
      <c r="C31" s="202">
        <f>'[2]12'!C33</f>
        <v>30</v>
      </c>
      <c r="D31" s="202">
        <f>'[2]12'!D33</f>
        <v>0</v>
      </c>
      <c r="E31" s="202">
        <f>'[2]12'!E33</f>
        <v>0</v>
      </c>
      <c r="F31" s="15">
        <f t="shared" si="6"/>
        <v>72</v>
      </c>
      <c r="G31" s="201">
        <f>'[2]12'!H33</f>
        <v>36</v>
      </c>
      <c r="H31" s="202">
        <f>'[2]12'!I33</f>
        <v>0</v>
      </c>
      <c r="I31" s="202">
        <f>'[2]12'!J33</f>
        <v>0</v>
      </c>
      <c r="J31" s="202">
        <f>'[2]12'!K33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'[2]12'!B34</f>
        <v>42</v>
      </c>
      <c r="C32" s="202">
        <f>'[2]12'!C34</f>
        <v>30</v>
      </c>
      <c r="D32" s="202">
        <f>'[2]12'!D34</f>
        <v>0</v>
      </c>
      <c r="E32" s="202">
        <f>'[2]12'!E34</f>
        <v>0</v>
      </c>
      <c r="F32" s="15">
        <f t="shared" si="6"/>
        <v>72</v>
      </c>
      <c r="G32" s="201">
        <f>'[2]12'!H34</f>
        <v>36</v>
      </c>
      <c r="H32" s="202">
        <f>'[2]12'!I34</f>
        <v>0</v>
      </c>
      <c r="I32" s="202">
        <f>'[2]12'!J34</f>
        <v>0</v>
      </c>
      <c r="J32" s="202">
        <f>'[2]12'!K34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'[2]12'!B35</f>
        <v>42</v>
      </c>
      <c r="C33" s="202">
        <f>'[2]12'!C35</f>
        <v>30</v>
      </c>
      <c r="D33" s="202">
        <f>'[2]12'!D35</f>
        <v>0</v>
      </c>
      <c r="E33" s="202">
        <f>'[2]12'!E35</f>
        <v>0</v>
      </c>
      <c r="F33" s="15">
        <f t="shared" si="6"/>
        <v>72</v>
      </c>
      <c r="G33" s="201">
        <f>'[2]12'!H35</f>
        <v>36</v>
      </c>
      <c r="H33" s="202">
        <f>'[2]12'!I35</f>
        <v>0</v>
      </c>
      <c r="I33" s="202">
        <f>'[2]12'!J35</f>
        <v>0</v>
      </c>
      <c r="J33" s="202">
        <f>'[2]12'!K35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'[2]12'!B36</f>
        <v>42</v>
      </c>
      <c r="C34" s="202">
        <f>'[2]12'!C36</f>
        <v>30</v>
      </c>
      <c r="D34" s="202">
        <f>'[2]12'!D36</f>
        <v>0</v>
      </c>
      <c r="E34" s="202">
        <f>'[2]12'!E36</f>
        <v>0</v>
      </c>
      <c r="F34" s="15">
        <f t="shared" si="6"/>
        <v>72</v>
      </c>
      <c r="G34" s="201">
        <f>'[2]12'!H36</f>
        <v>35</v>
      </c>
      <c r="H34" s="202">
        <f>'[2]12'!I36</f>
        <v>0</v>
      </c>
      <c r="I34" s="202">
        <f>'[2]12'!J36</f>
        <v>0</v>
      </c>
      <c r="J34" s="202">
        <f>'[2]12'!K36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'[2]12'!B37</f>
        <v>42</v>
      </c>
      <c r="C35" s="202">
        <f>'[2]12'!C37</f>
        <v>30</v>
      </c>
      <c r="D35" s="202">
        <f>'[2]12'!D37</f>
        <v>0</v>
      </c>
      <c r="E35" s="202">
        <f>'[2]12'!E37</f>
        <v>0</v>
      </c>
      <c r="F35" s="15">
        <f t="shared" si="6"/>
        <v>72</v>
      </c>
      <c r="G35" s="201">
        <f>'[2]12'!H37</f>
        <v>35</v>
      </c>
      <c r="H35" s="202">
        <f>'[2]12'!I37</f>
        <v>0</v>
      </c>
      <c r="I35" s="202">
        <f>'[2]12'!J37</f>
        <v>0</v>
      </c>
      <c r="J35" s="202">
        <f>'[2]12'!K37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'[2]12'!B38</f>
        <v>42</v>
      </c>
      <c r="C36" s="202">
        <f>'[2]12'!C38</f>
        <v>30</v>
      </c>
      <c r="D36" s="202">
        <f>'[2]12'!D38</f>
        <v>0</v>
      </c>
      <c r="E36" s="202">
        <f>'[2]12'!E38</f>
        <v>0</v>
      </c>
      <c r="F36" s="15">
        <f t="shared" si="6"/>
        <v>72</v>
      </c>
      <c r="G36" s="201">
        <f>'[2]12'!H38</f>
        <v>35</v>
      </c>
      <c r="H36" s="202">
        <f>'[2]12'!I38</f>
        <v>0</v>
      </c>
      <c r="I36" s="202">
        <f>'[2]12'!J38</f>
        <v>0</v>
      </c>
      <c r="J36" s="202">
        <f>'[2]12'!K38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'[2]12'!B39</f>
        <v>42</v>
      </c>
      <c r="C37" s="202">
        <f>'[2]12'!C39</f>
        <v>30</v>
      </c>
      <c r="D37" s="202">
        <f>'[2]12'!D39</f>
        <v>0</v>
      </c>
      <c r="E37" s="202">
        <f>'[2]12'!E39</f>
        <v>0</v>
      </c>
      <c r="F37" s="15">
        <f t="shared" si="6"/>
        <v>72</v>
      </c>
      <c r="G37" s="201">
        <f>'[2]12'!H39</f>
        <v>35</v>
      </c>
      <c r="H37" s="202">
        <f>'[2]12'!I39</f>
        <v>0</v>
      </c>
      <c r="I37" s="202">
        <f>'[2]12'!J39</f>
        <v>0</v>
      </c>
      <c r="J37" s="202">
        <f>'[2]12'!K39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'[2]12'!B40</f>
        <v>42</v>
      </c>
      <c r="C38" s="202">
        <f>'[2]12'!C40</f>
        <v>30</v>
      </c>
      <c r="D38" s="202">
        <f>'[2]12'!D40</f>
        <v>0</v>
      </c>
      <c r="E38" s="202">
        <f>'[2]12'!E40</f>
        <v>0</v>
      </c>
      <c r="F38" s="15">
        <f t="shared" si="6"/>
        <v>72</v>
      </c>
      <c r="G38" s="201">
        <f>'[2]12'!H40</f>
        <v>35</v>
      </c>
      <c r="H38" s="202">
        <f>'[2]12'!I40</f>
        <v>0</v>
      </c>
      <c r="I38" s="202">
        <f>'[2]12'!J40</f>
        <v>0</v>
      </c>
      <c r="J38" s="202">
        <f>'[2]12'!K40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'[2]12'!B41</f>
        <v>42</v>
      </c>
      <c r="C39" s="202">
        <f>'[2]12'!C41</f>
        <v>30</v>
      </c>
      <c r="D39" s="202">
        <f>'[2]12'!D41</f>
        <v>0</v>
      </c>
      <c r="E39" s="202">
        <f>'[2]12'!E41</f>
        <v>0</v>
      </c>
      <c r="F39" s="15">
        <f t="shared" si="6"/>
        <v>72</v>
      </c>
      <c r="G39" s="201">
        <f>'[2]12'!H41</f>
        <v>34</v>
      </c>
      <c r="H39" s="202">
        <f>'[2]12'!I41</f>
        <v>0</v>
      </c>
      <c r="I39" s="202">
        <f>'[2]12'!J41</f>
        <v>0</v>
      </c>
      <c r="J39" s="202">
        <f>'[2]12'!K41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1">
        <f>'[2]12'!B42</f>
        <v>42</v>
      </c>
      <c r="C40" s="202">
        <f>'[2]12'!C42</f>
        <v>30</v>
      </c>
      <c r="D40" s="202">
        <f>'[2]12'!D42</f>
        <v>0</v>
      </c>
      <c r="E40" s="202">
        <f>'[2]12'!E42</f>
        <v>0</v>
      </c>
      <c r="F40" s="15">
        <f t="shared" si="6"/>
        <v>72</v>
      </c>
      <c r="G40" s="201">
        <f>'[2]12'!H42</f>
        <v>34</v>
      </c>
      <c r="H40" s="202">
        <f>'[2]12'!I42</f>
        <v>0</v>
      </c>
      <c r="I40" s="202">
        <f>'[2]12'!J42</f>
        <v>0</v>
      </c>
      <c r="J40" s="202">
        <f>'[2]12'!K42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1">
        <f>'[2]12'!B43</f>
        <v>42</v>
      </c>
      <c r="C41" s="202">
        <f>'[2]12'!C43</f>
        <v>30</v>
      </c>
      <c r="D41" s="202">
        <f>'[2]12'!D43</f>
        <v>0</v>
      </c>
      <c r="E41" s="202">
        <f>'[2]12'!E43</f>
        <v>0</v>
      </c>
      <c r="F41" s="15">
        <f t="shared" si="6"/>
        <v>72</v>
      </c>
      <c r="G41" s="201">
        <f>'[2]12'!H43</f>
        <v>34</v>
      </c>
      <c r="H41" s="202">
        <f>'[2]12'!I43</f>
        <v>0</v>
      </c>
      <c r="I41" s="202">
        <f>'[2]12'!J43</f>
        <v>0</v>
      </c>
      <c r="J41" s="202">
        <f>'[2]12'!K43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1">
        <f>'[2]12'!B44</f>
        <v>42</v>
      </c>
      <c r="C42" s="202">
        <f>'[2]12'!C44</f>
        <v>30</v>
      </c>
      <c r="D42" s="202">
        <f>'[2]12'!D44</f>
        <v>0</v>
      </c>
      <c r="E42" s="202">
        <f>'[2]12'!E44</f>
        <v>0</v>
      </c>
      <c r="F42" s="15">
        <f t="shared" si="6"/>
        <v>72</v>
      </c>
      <c r="G42" s="201">
        <f>'[2]12'!H44</f>
        <v>34</v>
      </c>
      <c r="H42" s="202">
        <f>'[2]12'!I44</f>
        <v>0</v>
      </c>
      <c r="I42" s="202">
        <f>'[2]12'!J44</f>
        <v>0</v>
      </c>
      <c r="J42" s="202">
        <f>'[2]12'!K44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1">
        <f>'[2]12'!B45</f>
        <v>42</v>
      </c>
      <c r="C43" s="202">
        <f>'[2]12'!C45</f>
        <v>30</v>
      </c>
      <c r="D43" s="202">
        <f>'[2]12'!D45</f>
        <v>0</v>
      </c>
      <c r="E43" s="202">
        <f>'[2]12'!E45</f>
        <v>0</v>
      </c>
      <c r="F43" s="15">
        <f t="shared" si="6"/>
        <v>72</v>
      </c>
      <c r="G43" s="201">
        <f>'[2]12'!H45</f>
        <v>34</v>
      </c>
      <c r="H43" s="202">
        <f>'[2]12'!I45</f>
        <v>0</v>
      </c>
      <c r="I43" s="202">
        <f>'[2]12'!J45</f>
        <v>0</v>
      </c>
      <c r="J43" s="202">
        <f>'[2]12'!K45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'[2]12'!B46</f>
        <v>84</v>
      </c>
      <c r="C44" s="202">
        <f>'[2]12'!C46</f>
        <v>0</v>
      </c>
      <c r="D44" s="202">
        <f>'[2]12'!D46</f>
        <v>0</v>
      </c>
      <c r="E44" s="202">
        <f>'[2]12'!E46</f>
        <v>0</v>
      </c>
      <c r="F44" s="15">
        <f t="shared" si="6"/>
        <v>84</v>
      </c>
      <c r="G44" s="201">
        <f>'[2]12'!H46</f>
        <v>34</v>
      </c>
      <c r="H44" s="202">
        <f>'[2]12'!I46</f>
        <v>0</v>
      </c>
      <c r="I44" s="202">
        <f>'[2]12'!J46</f>
        <v>0</v>
      </c>
      <c r="J44" s="202">
        <f>'[2]12'!K46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'[2]12'!B47</f>
        <v>84</v>
      </c>
      <c r="C45" s="202">
        <f>'[2]12'!C47</f>
        <v>0</v>
      </c>
      <c r="D45" s="202">
        <f>'[2]12'!D47</f>
        <v>0</v>
      </c>
      <c r="E45" s="202">
        <f>'[2]12'!E47</f>
        <v>0</v>
      </c>
      <c r="F45" s="15">
        <f t="shared" si="6"/>
        <v>84</v>
      </c>
      <c r="G45" s="201">
        <f>'[2]12'!H47</f>
        <v>34</v>
      </c>
      <c r="H45" s="202">
        <f>'[2]12'!I47</f>
        <v>0</v>
      </c>
      <c r="I45" s="202">
        <f>'[2]12'!J47</f>
        <v>0</v>
      </c>
      <c r="J45" s="202">
        <f>'[2]12'!K47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'[2]12'!B48</f>
        <v>84</v>
      </c>
      <c r="C46" s="202">
        <f>'[2]12'!C48</f>
        <v>0</v>
      </c>
      <c r="D46" s="202">
        <f>'[2]12'!D48</f>
        <v>0</v>
      </c>
      <c r="E46" s="202">
        <f>'[2]12'!E48</f>
        <v>0</v>
      </c>
      <c r="F46" s="15">
        <f t="shared" si="6"/>
        <v>84</v>
      </c>
      <c r="G46" s="201">
        <f>'[2]12'!H48</f>
        <v>34</v>
      </c>
      <c r="H46" s="202">
        <f>'[2]12'!I48</f>
        <v>0</v>
      </c>
      <c r="I46" s="202">
        <f>'[2]12'!J48</f>
        <v>0</v>
      </c>
      <c r="J46" s="202">
        <f>'[2]12'!K48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'[2]12'!B49</f>
        <v>84</v>
      </c>
      <c r="C47" s="202">
        <f>'[2]12'!C49</f>
        <v>0</v>
      </c>
      <c r="D47" s="202">
        <f>'[2]12'!D49</f>
        <v>0</v>
      </c>
      <c r="E47" s="202">
        <f>'[2]12'!E49</f>
        <v>0</v>
      </c>
      <c r="F47" s="15">
        <f t="shared" si="6"/>
        <v>84</v>
      </c>
      <c r="G47" s="201">
        <f>'[2]12'!H49</f>
        <v>34</v>
      </c>
      <c r="H47" s="202">
        <f>'[2]12'!I49</f>
        <v>0</v>
      </c>
      <c r="I47" s="202">
        <f>'[2]12'!J49</f>
        <v>0</v>
      </c>
      <c r="J47" s="202">
        <f>'[2]12'!K49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'[2]12'!B50</f>
        <v>42</v>
      </c>
      <c r="C48" s="202">
        <f>'[2]12'!C50</f>
        <v>30</v>
      </c>
      <c r="D48" s="202">
        <f>'[2]12'!D50</f>
        <v>0</v>
      </c>
      <c r="E48" s="202">
        <f>'[2]12'!E50</f>
        <v>0</v>
      </c>
      <c r="F48" s="15">
        <f t="shared" si="6"/>
        <v>72</v>
      </c>
      <c r="G48" s="201">
        <f>'[2]12'!H50</f>
        <v>34</v>
      </c>
      <c r="H48" s="202">
        <f>'[2]12'!I50</f>
        <v>0</v>
      </c>
      <c r="I48" s="202">
        <f>'[2]12'!J50</f>
        <v>0</v>
      </c>
      <c r="J48" s="202">
        <f>'[2]12'!K50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'[2]12'!B51</f>
        <v>42</v>
      </c>
      <c r="C49" s="202">
        <f>'[2]12'!C51</f>
        <v>30</v>
      </c>
      <c r="D49" s="202">
        <f>'[2]12'!D51</f>
        <v>0</v>
      </c>
      <c r="E49" s="202">
        <f>'[2]12'!E51</f>
        <v>0</v>
      </c>
      <c r="F49" s="15">
        <f t="shared" si="6"/>
        <v>72</v>
      </c>
      <c r="G49" s="201">
        <f>'[2]12'!H51</f>
        <v>34</v>
      </c>
      <c r="H49" s="202">
        <f>'[2]12'!I51</f>
        <v>0</v>
      </c>
      <c r="I49" s="202">
        <f>'[2]12'!J51</f>
        <v>0</v>
      </c>
      <c r="J49" s="202">
        <f>'[2]12'!K51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'[2]12'!B52</f>
        <v>84</v>
      </c>
      <c r="C50" s="202">
        <f>'[2]12'!C52</f>
        <v>0</v>
      </c>
      <c r="D50" s="202">
        <f>'[2]12'!D52</f>
        <v>0</v>
      </c>
      <c r="E50" s="202">
        <f>'[2]12'!E52</f>
        <v>0</v>
      </c>
      <c r="F50" s="15">
        <f t="shared" si="6"/>
        <v>84</v>
      </c>
      <c r="G50" s="201">
        <f>'[2]12'!H52</f>
        <v>33</v>
      </c>
      <c r="H50" s="202">
        <f>'[2]12'!I52</f>
        <v>0</v>
      </c>
      <c r="I50" s="202">
        <f>'[2]12'!J52</f>
        <v>0</v>
      </c>
      <c r="J50" s="202">
        <f>'[2]12'!K52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1">
        <f>'[2]12'!B53</f>
        <v>84</v>
      </c>
      <c r="C51" s="202">
        <f>'[2]12'!C53</f>
        <v>0</v>
      </c>
      <c r="D51" s="202">
        <f>'[2]12'!D53</f>
        <v>0</v>
      </c>
      <c r="E51" s="202">
        <f>'[2]12'!E53</f>
        <v>0</v>
      </c>
      <c r="F51" s="15">
        <f t="shared" si="6"/>
        <v>84</v>
      </c>
      <c r="G51" s="201">
        <f>'[2]12'!H53</f>
        <v>33</v>
      </c>
      <c r="H51" s="202">
        <f>'[2]12'!I53</f>
        <v>0</v>
      </c>
      <c r="I51" s="202">
        <f>'[2]12'!J53</f>
        <v>0</v>
      </c>
      <c r="J51" s="202">
        <f>'[2]12'!K53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1">
        <f>'[2]12'!B54</f>
        <v>84</v>
      </c>
      <c r="C52" s="202">
        <f>'[2]12'!C54</f>
        <v>0</v>
      </c>
      <c r="D52" s="202">
        <f>'[2]12'!D54</f>
        <v>0</v>
      </c>
      <c r="E52" s="202">
        <f>'[2]12'!E54</f>
        <v>0</v>
      </c>
      <c r="F52" s="15">
        <f t="shared" si="6"/>
        <v>84</v>
      </c>
      <c r="G52" s="201">
        <f>'[2]12'!H54</f>
        <v>33</v>
      </c>
      <c r="H52" s="202">
        <f>'[2]12'!I54</f>
        <v>0</v>
      </c>
      <c r="I52" s="202">
        <f>'[2]12'!J54</f>
        <v>0</v>
      </c>
      <c r="J52" s="202">
        <f>'[2]12'!K54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1">
        <f>'[2]12'!B55</f>
        <v>84</v>
      </c>
      <c r="C53" s="202">
        <f>'[2]12'!C55</f>
        <v>0</v>
      </c>
      <c r="D53" s="202">
        <f>'[2]12'!D55</f>
        <v>0</v>
      </c>
      <c r="E53" s="202">
        <f>'[2]12'!E55</f>
        <v>0</v>
      </c>
      <c r="F53" s="15">
        <f t="shared" si="6"/>
        <v>84</v>
      </c>
      <c r="G53" s="201">
        <f>'[2]12'!H55</f>
        <v>33</v>
      </c>
      <c r="H53" s="202">
        <f>'[2]12'!I55</f>
        <v>0</v>
      </c>
      <c r="I53" s="202">
        <f>'[2]12'!J55</f>
        <v>0</v>
      </c>
      <c r="J53" s="202">
        <f>'[2]12'!K55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1">
        <f>'[2]12'!B56</f>
        <v>84</v>
      </c>
      <c r="C54" s="202">
        <f>'[2]12'!C56</f>
        <v>0</v>
      </c>
      <c r="D54" s="202">
        <f>'[2]12'!D56</f>
        <v>0</v>
      </c>
      <c r="E54" s="202">
        <f>'[2]12'!E56</f>
        <v>0</v>
      </c>
      <c r="F54" s="15">
        <f t="shared" si="6"/>
        <v>84</v>
      </c>
      <c r="G54" s="201">
        <f>'[2]12'!H56</f>
        <v>33</v>
      </c>
      <c r="H54" s="202">
        <f>'[2]12'!I56</f>
        <v>0</v>
      </c>
      <c r="I54" s="202">
        <f>'[2]12'!J56</f>
        <v>0</v>
      </c>
      <c r="J54" s="202">
        <f>'[2]12'!K56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1">
        <f>'[2]12'!B57</f>
        <v>84</v>
      </c>
      <c r="C55" s="202">
        <f>'[2]12'!C57</f>
        <v>0</v>
      </c>
      <c r="D55" s="202">
        <f>'[2]12'!D57</f>
        <v>0</v>
      </c>
      <c r="E55" s="202">
        <f>'[2]12'!E57</f>
        <v>0</v>
      </c>
      <c r="F55" s="15">
        <f t="shared" si="6"/>
        <v>84</v>
      </c>
      <c r="G55" s="201">
        <f>'[2]12'!H57</f>
        <v>33</v>
      </c>
      <c r="H55" s="202">
        <f>'[2]12'!I57</f>
        <v>0</v>
      </c>
      <c r="I55" s="202">
        <f>'[2]12'!J57</f>
        <v>0</v>
      </c>
      <c r="J55" s="202">
        <f>'[2]12'!K57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1">
        <f>'[2]12'!B58</f>
        <v>84</v>
      </c>
      <c r="C56" s="202">
        <f>'[2]12'!C58</f>
        <v>0</v>
      </c>
      <c r="D56" s="202">
        <f>'[2]12'!D58</f>
        <v>0</v>
      </c>
      <c r="E56" s="202">
        <f>'[2]12'!E58</f>
        <v>0</v>
      </c>
      <c r="F56" s="15">
        <f t="shared" si="6"/>
        <v>84</v>
      </c>
      <c r="G56" s="201">
        <f>'[2]12'!H58</f>
        <v>33</v>
      </c>
      <c r="H56" s="202">
        <f>'[2]12'!I58</f>
        <v>0</v>
      </c>
      <c r="I56" s="202">
        <f>'[2]12'!J58</f>
        <v>0</v>
      </c>
      <c r="J56" s="202">
        <f>'[2]12'!K58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1">
        <f>'[2]12'!B59</f>
        <v>84</v>
      </c>
      <c r="C57" s="202">
        <f>'[2]12'!C59</f>
        <v>0</v>
      </c>
      <c r="D57" s="202">
        <f>'[2]12'!D59</f>
        <v>0</v>
      </c>
      <c r="E57" s="202">
        <f>'[2]12'!E59</f>
        <v>0</v>
      </c>
      <c r="F57" s="15">
        <f t="shared" si="6"/>
        <v>84</v>
      </c>
      <c r="G57" s="201">
        <f>'[2]12'!H59</f>
        <v>33</v>
      </c>
      <c r="H57" s="202">
        <f>'[2]12'!I59</f>
        <v>0</v>
      </c>
      <c r="I57" s="202">
        <f>'[2]12'!J59</f>
        <v>0</v>
      </c>
      <c r="J57" s="202">
        <f>'[2]12'!K59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1">
        <f>'[2]12'!B60</f>
        <v>84</v>
      </c>
      <c r="C58" s="202">
        <f>'[2]12'!C60</f>
        <v>0</v>
      </c>
      <c r="D58" s="202">
        <f>'[2]12'!D60</f>
        <v>0</v>
      </c>
      <c r="E58" s="202">
        <f>'[2]12'!E60</f>
        <v>0</v>
      </c>
      <c r="F58" s="15">
        <f t="shared" si="6"/>
        <v>84</v>
      </c>
      <c r="G58" s="201">
        <f>'[2]12'!H60</f>
        <v>33</v>
      </c>
      <c r="H58" s="202">
        <f>'[2]12'!I60</f>
        <v>0</v>
      </c>
      <c r="I58" s="202">
        <f>'[2]12'!J60</f>
        <v>0</v>
      </c>
      <c r="J58" s="202">
        <f>'[2]12'!K60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1">
        <f>'[2]12'!B61</f>
        <v>84</v>
      </c>
      <c r="C59" s="202">
        <f>'[2]12'!C61</f>
        <v>0</v>
      </c>
      <c r="D59" s="202">
        <f>'[2]12'!D61</f>
        <v>0</v>
      </c>
      <c r="E59" s="202">
        <f>'[2]12'!E61</f>
        <v>0</v>
      </c>
      <c r="F59" s="15">
        <f t="shared" si="6"/>
        <v>84</v>
      </c>
      <c r="G59" s="201">
        <f>'[2]12'!H61</f>
        <v>33</v>
      </c>
      <c r="H59" s="202">
        <f>'[2]12'!I61</f>
        <v>0</v>
      </c>
      <c r="I59" s="202">
        <f>'[2]12'!J61</f>
        <v>0</v>
      </c>
      <c r="J59" s="202">
        <f>'[2]12'!K61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1">
        <f>'[2]12'!B62</f>
        <v>84</v>
      </c>
      <c r="C60" s="202">
        <f>'[2]12'!C62</f>
        <v>0</v>
      </c>
      <c r="D60" s="202">
        <f>'[2]12'!D62</f>
        <v>0</v>
      </c>
      <c r="E60" s="202">
        <f>'[2]12'!E62</f>
        <v>0</v>
      </c>
      <c r="F60" s="15">
        <f t="shared" si="6"/>
        <v>84</v>
      </c>
      <c r="G60" s="201">
        <f>'[2]12'!H62</f>
        <v>33</v>
      </c>
      <c r="H60" s="202">
        <f>'[2]12'!I62</f>
        <v>0</v>
      </c>
      <c r="I60" s="202">
        <f>'[2]12'!J62</f>
        <v>0</v>
      </c>
      <c r="J60" s="202">
        <f>'[2]12'!K62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1">
        <f>'[2]12'!B63</f>
        <v>84</v>
      </c>
      <c r="C61" s="202">
        <f>'[2]12'!C63</f>
        <v>0</v>
      </c>
      <c r="D61" s="202">
        <f>'[2]12'!D63</f>
        <v>0</v>
      </c>
      <c r="E61" s="202">
        <f>'[2]12'!E63</f>
        <v>0</v>
      </c>
      <c r="F61" s="15">
        <f t="shared" si="6"/>
        <v>84</v>
      </c>
      <c r="G61" s="201">
        <f>'[2]12'!H63</f>
        <v>33</v>
      </c>
      <c r="H61" s="202">
        <f>'[2]12'!I63</f>
        <v>0</v>
      </c>
      <c r="I61" s="202">
        <f>'[2]12'!J63</f>
        <v>0</v>
      </c>
      <c r="J61" s="202">
        <f>'[2]12'!K63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1">
        <f>'[2]12'!B64</f>
        <v>84</v>
      </c>
      <c r="C62" s="202">
        <f>'[2]12'!C64</f>
        <v>0</v>
      </c>
      <c r="D62" s="202">
        <f>'[2]12'!D64</f>
        <v>0</v>
      </c>
      <c r="E62" s="202">
        <f>'[2]12'!E64</f>
        <v>0</v>
      </c>
      <c r="F62" s="15">
        <f t="shared" si="6"/>
        <v>84</v>
      </c>
      <c r="G62" s="201">
        <f>'[2]12'!H64</f>
        <v>33</v>
      </c>
      <c r="H62" s="202">
        <f>'[2]12'!I64</f>
        <v>0</v>
      </c>
      <c r="I62" s="202">
        <f>'[2]12'!J64</f>
        <v>0</v>
      </c>
      <c r="J62" s="202">
        <f>'[2]12'!K64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1">
        <f>'[2]12'!B65</f>
        <v>84</v>
      </c>
      <c r="C63" s="202">
        <f>'[2]12'!C65</f>
        <v>0</v>
      </c>
      <c r="D63" s="202">
        <f>'[2]12'!D65</f>
        <v>0</v>
      </c>
      <c r="E63" s="202">
        <f>'[2]12'!E65</f>
        <v>0</v>
      </c>
      <c r="F63" s="15">
        <f t="shared" si="6"/>
        <v>84</v>
      </c>
      <c r="G63" s="201">
        <f>'[2]12'!H65</f>
        <v>33</v>
      </c>
      <c r="H63" s="202">
        <f>'[2]12'!I65</f>
        <v>0</v>
      </c>
      <c r="I63" s="202">
        <f>'[2]12'!J65</f>
        <v>0</v>
      </c>
      <c r="J63" s="202">
        <f>'[2]12'!K65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'[2]12'!B66</f>
        <v>84</v>
      </c>
      <c r="C64" s="202">
        <f>'[2]12'!C66</f>
        <v>0</v>
      </c>
      <c r="D64" s="202">
        <f>'[2]12'!D66</f>
        <v>0</v>
      </c>
      <c r="E64" s="202">
        <f>'[2]12'!E66</f>
        <v>0</v>
      </c>
      <c r="F64" s="15">
        <f t="shared" si="6"/>
        <v>84</v>
      </c>
      <c r="G64" s="201">
        <f>'[2]12'!H66</f>
        <v>33</v>
      </c>
      <c r="H64" s="202">
        <f>'[2]12'!I66</f>
        <v>0</v>
      </c>
      <c r="I64" s="202">
        <f>'[2]12'!J66</f>
        <v>0</v>
      </c>
      <c r="J64" s="202">
        <f>'[2]12'!K66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1">
        <f>'[2]12'!B67</f>
        <v>84</v>
      </c>
      <c r="C65" s="202">
        <f>'[2]12'!C67</f>
        <v>0</v>
      </c>
      <c r="D65" s="202">
        <f>'[2]12'!D67</f>
        <v>0</v>
      </c>
      <c r="E65" s="202">
        <f>'[2]12'!E67</f>
        <v>0</v>
      </c>
      <c r="F65" s="15">
        <f t="shared" si="6"/>
        <v>84</v>
      </c>
      <c r="G65" s="201">
        <f>'[2]12'!H67</f>
        <v>33</v>
      </c>
      <c r="H65" s="202">
        <f>'[2]12'!I67</f>
        <v>0</v>
      </c>
      <c r="I65" s="202">
        <f>'[2]12'!J67</f>
        <v>0</v>
      </c>
      <c r="J65" s="202">
        <f>'[2]12'!K67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1">
        <f>'[2]12'!B68</f>
        <v>84</v>
      </c>
      <c r="C66" s="202">
        <f>'[2]12'!C68</f>
        <v>0</v>
      </c>
      <c r="D66" s="202">
        <f>'[2]12'!D68</f>
        <v>0</v>
      </c>
      <c r="E66" s="202">
        <f>'[2]12'!E68</f>
        <v>0</v>
      </c>
      <c r="F66" s="15">
        <f t="shared" si="6"/>
        <v>84</v>
      </c>
      <c r="G66" s="201">
        <f>'[2]12'!H68</f>
        <v>33</v>
      </c>
      <c r="H66" s="202">
        <f>'[2]12'!I68</f>
        <v>0</v>
      </c>
      <c r="I66" s="202">
        <f>'[2]12'!J68</f>
        <v>0</v>
      </c>
      <c r="J66" s="202">
        <f>'[2]12'!K68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1">
        <f>'[2]12'!B69</f>
        <v>84</v>
      </c>
      <c r="C67" s="202">
        <f>'[2]12'!C69</f>
        <v>0</v>
      </c>
      <c r="D67" s="202">
        <f>'[2]12'!D69</f>
        <v>0</v>
      </c>
      <c r="E67" s="202">
        <f>'[2]12'!E69</f>
        <v>0</v>
      </c>
      <c r="F67" s="15">
        <f t="shared" si="6"/>
        <v>84</v>
      </c>
      <c r="G67" s="201">
        <f>'[2]12'!H69</f>
        <v>33</v>
      </c>
      <c r="H67" s="202">
        <f>'[2]12'!I69</f>
        <v>0</v>
      </c>
      <c r="I67" s="202">
        <f>'[2]12'!J69</f>
        <v>0</v>
      </c>
      <c r="J67" s="202">
        <f>'[2]12'!K69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1">
        <f>'[2]12'!B70</f>
        <v>84</v>
      </c>
      <c r="C68" s="202">
        <f>'[2]12'!C70</f>
        <v>0</v>
      </c>
      <c r="D68" s="202">
        <f>'[2]12'!D70</f>
        <v>0</v>
      </c>
      <c r="E68" s="202">
        <f>'[2]12'!E70</f>
        <v>0</v>
      </c>
      <c r="F68" s="15">
        <f t="shared" si="6"/>
        <v>84</v>
      </c>
      <c r="G68" s="201">
        <f>'[2]12'!H70</f>
        <v>33</v>
      </c>
      <c r="H68" s="202">
        <f>'[2]12'!I70</f>
        <v>0</v>
      </c>
      <c r="I68" s="202">
        <f>'[2]12'!J70</f>
        <v>0</v>
      </c>
      <c r="J68" s="202">
        <f>'[2]12'!K70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1">
        <f>'[2]12'!B71</f>
        <v>84</v>
      </c>
      <c r="C69" s="202">
        <f>'[2]12'!C71</f>
        <v>0</v>
      </c>
      <c r="D69" s="202">
        <f>'[2]12'!D71</f>
        <v>0</v>
      </c>
      <c r="E69" s="202">
        <f>'[2]12'!E71</f>
        <v>0</v>
      </c>
      <c r="F69" s="15">
        <f t="shared" ref="F69:F98" si="16">SUM(B69:E69)</f>
        <v>84</v>
      </c>
      <c r="G69" s="201">
        <f>'[2]12'!H71</f>
        <v>33</v>
      </c>
      <c r="H69" s="202">
        <f>'[2]12'!I71</f>
        <v>0</v>
      </c>
      <c r="I69" s="202">
        <f>'[2]12'!J71</f>
        <v>0</v>
      </c>
      <c r="J69" s="202">
        <f>'[2]12'!K71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1">
        <f>'[2]12'!B72</f>
        <v>84</v>
      </c>
      <c r="C70" s="202">
        <f>'[2]12'!C72</f>
        <v>0</v>
      </c>
      <c r="D70" s="202">
        <f>'[2]12'!D72</f>
        <v>0</v>
      </c>
      <c r="E70" s="202">
        <f>'[2]12'!E72</f>
        <v>0</v>
      </c>
      <c r="F70" s="15">
        <f t="shared" si="16"/>
        <v>84</v>
      </c>
      <c r="G70" s="201">
        <f>'[2]12'!H72</f>
        <v>32.53</v>
      </c>
      <c r="H70" s="202">
        <f>'[2]12'!I72</f>
        <v>0</v>
      </c>
      <c r="I70" s="202">
        <f>'[2]12'!J72</f>
        <v>0</v>
      </c>
      <c r="J70" s="202">
        <f>'[2]12'!K72</f>
        <v>0</v>
      </c>
      <c r="K70" s="15">
        <f t="shared" si="13"/>
        <v>32.53</v>
      </c>
      <c r="L70" s="18">
        <f>frq!C70</f>
        <v>1</v>
      </c>
      <c r="M70" s="167">
        <f t="shared" si="14"/>
        <v>31.830000000000002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31.830000000000002</v>
      </c>
      <c r="R70" s="18">
        <v>0.7</v>
      </c>
    </row>
    <row r="71" spans="1:18">
      <c r="A71" s="8" t="s">
        <v>113</v>
      </c>
      <c r="B71" s="201">
        <f>'[2]12'!B73</f>
        <v>84</v>
      </c>
      <c r="C71" s="202">
        <f>'[2]12'!C73</f>
        <v>0</v>
      </c>
      <c r="D71" s="202">
        <f>'[2]12'!D73</f>
        <v>0</v>
      </c>
      <c r="E71" s="202">
        <f>'[2]12'!E73</f>
        <v>0</v>
      </c>
      <c r="F71" s="15">
        <f t="shared" si="16"/>
        <v>84</v>
      </c>
      <c r="G71" s="201">
        <f>'[2]12'!H73</f>
        <v>32.53</v>
      </c>
      <c r="H71" s="202">
        <f>'[2]12'!I73</f>
        <v>0</v>
      </c>
      <c r="I71" s="202">
        <f>'[2]12'!J73</f>
        <v>0</v>
      </c>
      <c r="J71" s="202">
        <f>'[2]12'!K73</f>
        <v>0</v>
      </c>
      <c r="K71" s="15">
        <f t="shared" si="13"/>
        <v>32.53</v>
      </c>
      <c r="L71" s="18">
        <f>frq!C71</f>
        <v>1</v>
      </c>
      <c r="M71" s="167">
        <f t="shared" si="14"/>
        <v>31.830000000000002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31.830000000000002</v>
      </c>
      <c r="R71" s="18">
        <v>0.7</v>
      </c>
    </row>
    <row r="72" spans="1:18">
      <c r="A72" s="8" t="s">
        <v>114</v>
      </c>
      <c r="B72" s="201">
        <f>'[2]12'!B74</f>
        <v>84</v>
      </c>
      <c r="C72" s="202">
        <f>'[2]12'!C74</f>
        <v>0</v>
      </c>
      <c r="D72" s="202">
        <f>'[2]12'!D74</f>
        <v>0</v>
      </c>
      <c r="E72" s="202">
        <f>'[2]12'!E74</f>
        <v>0</v>
      </c>
      <c r="F72" s="15">
        <f t="shared" si="16"/>
        <v>84</v>
      </c>
      <c r="G72" s="201">
        <f>'[2]12'!H74</f>
        <v>32.57</v>
      </c>
      <c r="H72" s="202">
        <f>'[2]12'!I74</f>
        <v>0</v>
      </c>
      <c r="I72" s="202">
        <f>'[2]12'!J74</f>
        <v>0</v>
      </c>
      <c r="J72" s="202">
        <f>'[2]12'!K74</f>
        <v>0</v>
      </c>
      <c r="K72" s="15">
        <f t="shared" si="13"/>
        <v>32.57</v>
      </c>
      <c r="L72" s="18">
        <f>frq!C72</f>
        <v>1</v>
      </c>
      <c r="M72" s="167">
        <f t="shared" si="14"/>
        <v>31.87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31.87</v>
      </c>
      <c r="R72" s="18">
        <v>0.7</v>
      </c>
    </row>
    <row r="73" spans="1:18">
      <c r="A73" s="8" t="s">
        <v>115</v>
      </c>
      <c r="B73" s="201">
        <f>'[2]12'!B75</f>
        <v>84</v>
      </c>
      <c r="C73" s="202">
        <f>'[2]12'!C75</f>
        <v>0</v>
      </c>
      <c r="D73" s="202">
        <f>'[2]12'!D75</f>
        <v>0</v>
      </c>
      <c r="E73" s="202">
        <f>'[2]12'!E75</f>
        <v>0</v>
      </c>
      <c r="F73" s="15">
        <f t="shared" si="16"/>
        <v>84</v>
      </c>
      <c r="G73" s="201">
        <f>'[2]12'!H75</f>
        <v>32.68</v>
      </c>
      <c r="H73" s="202">
        <f>'[2]12'!I75</f>
        <v>0</v>
      </c>
      <c r="I73" s="202">
        <f>'[2]12'!J75</f>
        <v>0</v>
      </c>
      <c r="J73" s="202">
        <f>'[2]12'!K75</f>
        <v>0</v>
      </c>
      <c r="K73" s="15">
        <f t="shared" si="13"/>
        <v>32.68</v>
      </c>
      <c r="L73" s="18">
        <f>frq!C73</f>
        <v>1</v>
      </c>
      <c r="M73" s="167">
        <f t="shared" si="14"/>
        <v>31.98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31.98</v>
      </c>
      <c r="R73" s="18">
        <v>0.7</v>
      </c>
    </row>
    <row r="74" spans="1:18">
      <c r="A74" s="8" t="s">
        <v>116</v>
      </c>
      <c r="B74" s="201">
        <f>'[2]12'!B76</f>
        <v>84</v>
      </c>
      <c r="C74" s="202">
        <f>'[2]12'!C76</f>
        <v>0</v>
      </c>
      <c r="D74" s="202">
        <f>'[2]12'!D76</f>
        <v>0</v>
      </c>
      <c r="E74" s="202">
        <f>'[2]12'!E76</f>
        <v>0</v>
      </c>
      <c r="F74" s="15">
        <f t="shared" si="16"/>
        <v>84</v>
      </c>
      <c r="G74" s="201">
        <f>'[2]12'!H76</f>
        <v>32.68</v>
      </c>
      <c r="H74" s="202">
        <f>'[2]12'!I76</f>
        <v>0</v>
      </c>
      <c r="I74" s="202">
        <f>'[2]12'!J76</f>
        <v>0</v>
      </c>
      <c r="J74" s="202">
        <f>'[2]12'!K76</f>
        <v>0</v>
      </c>
      <c r="K74" s="15">
        <f t="shared" si="13"/>
        <v>32.68</v>
      </c>
      <c r="L74" s="18">
        <f>frq!C74</f>
        <v>1</v>
      </c>
      <c r="M74" s="167">
        <f t="shared" si="14"/>
        <v>31.98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31.98</v>
      </c>
      <c r="R74" s="18">
        <v>0.7</v>
      </c>
    </row>
    <row r="75" spans="1:18">
      <c r="A75" s="8" t="s">
        <v>117</v>
      </c>
      <c r="B75" s="201">
        <f>'[2]12'!B77</f>
        <v>84</v>
      </c>
      <c r="C75" s="202">
        <f>'[2]12'!C77</f>
        <v>0</v>
      </c>
      <c r="D75" s="202">
        <f>'[2]12'!D77</f>
        <v>0</v>
      </c>
      <c r="E75" s="202">
        <f>'[2]12'!E77</f>
        <v>0</v>
      </c>
      <c r="F75" s="15">
        <f t="shared" si="16"/>
        <v>84</v>
      </c>
      <c r="G75" s="201">
        <f>'[2]12'!H77</f>
        <v>32.57</v>
      </c>
      <c r="H75" s="202">
        <f>'[2]12'!I77</f>
        <v>0</v>
      </c>
      <c r="I75" s="202">
        <f>'[2]12'!J77</f>
        <v>0</v>
      </c>
      <c r="J75" s="202">
        <f>'[2]12'!K77</f>
        <v>0</v>
      </c>
      <c r="K75" s="15">
        <f t="shared" si="13"/>
        <v>32.57</v>
      </c>
      <c r="L75" s="18">
        <f>frq!C75</f>
        <v>1</v>
      </c>
      <c r="M75" s="167">
        <f t="shared" si="14"/>
        <v>32.17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32.17</v>
      </c>
      <c r="R75" s="18">
        <v>0.4</v>
      </c>
    </row>
    <row r="76" spans="1:18">
      <c r="A76" s="8" t="s">
        <v>118</v>
      </c>
      <c r="B76" s="201">
        <f>'[2]12'!B78</f>
        <v>84</v>
      </c>
      <c r="C76" s="202">
        <f>'[2]12'!C78</f>
        <v>0</v>
      </c>
      <c r="D76" s="202">
        <f>'[2]12'!D78</f>
        <v>0</v>
      </c>
      <c r="E76" s="202">
        <f>'[2]12'!E78</f>
        <v>0</v>
      </c>
      <c r="F76" s="15">
        <f t="shared" si="16"/>
        <v>84</v>
      </c>
      <c r="G76" s="201">
        <f>'[2]12'!H78</f>
        <v>32.57</v>
      </c>
      <c r="H76" s="202">
        <f>'[2]12'!I78</f>
        <v>0</v>
      </c>
      <c r="I76" s="202">
        <f>'[2]12'!J78</f>
        <v>0</v>
      </c>
      <c r="J76" s="202">
        <f>'[2]12'!K78</f>
        <v>0</v>
      </c>
      <c r="K76" s="15">
        <f t="shared" si="13"/>
        <v>32.57</v>
      </c>
      <c r="L76" s="18">
        <f>frq!C76</f>
        <v>1</v>
      </c>
      <c r="M76" s="167">
        <f t="shared" si="14"/>
        <v>32.17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32.17</v>
      </c>
      <c r="R76" s="18">
        <v>0.4</v>
      </c>
    </row>
    <row r="77" spans="1:18">
      <c r="A77" s="8" t="s">
        <v>119</v>
      </c>
      <c r="B77" s="201">
        <f>'[2]12'!B79</f>
        <v>84</v>
      </c>
      <c r="C77" s="202">
        <f>'[2]12'!C79</f>
        <v>0</v>
      </c>
      <c r="D77" s="202">
        <f>'[2]12'!D79</f>
        <v>0</v>
      </c>
      <c r="E77" s="202">
        <f>'[2]12'!E79</f>
        <v>0</v>
      </c>
      <c r="F77" s="15">
        <f t="shared" si="16"/>
        <v>84</v>
      </c>
      <c r="G77" s="201">
        <f>'[2]12'!H79</f>
        <v>33</v>
      </c>
      <c r="H77" s="202">
        <f>'[2]12'!I79</f>
        <v>0</v>
      </c>
      <c r="I77" s="202">
        <f>'[2]12'!J79</f>
        <v>0</v>
      </c>
      <c r="J77" s="202">
        <f>'[2]12'!K79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1">
        <f>'[2]12'!B80</f>
        <v>84</v>
      </c>
      <c r="C78" s="202">
        <f>'[2]12'!C80</f>
        <v>0</v>
      </c>
      <c r="D78" s="202">
        <f>'[2]12'!D80</f>
        <v>0</v>
      </c>
      <c r="E78" s="202">
        <f>'[2]12'!E80</f>
        <v>0</v>
      </c>
      <c r="F78" s="15">
        <f t="shared" si="16"/>
        <v>84</v>
      </c>
      <c r="G78" s="201">
        <f>'[2]12'!H80</f>
        <v>34</v>
      </c>
      <c r="H78" s="202">
        <f>'[2]12'!I80</f>
        <v>0</v>
      </c>
      <c r="I78" s="202">
        <f>'[2]12'!J80</f>
        <v>0</v>
      </c>
      <c r="J78" s="202">
        <f>'[2]12'!K80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'[2]12'!B81</f>
        <v>84</v>
      </c>
      <c r="C79" s="202">
        <f>'[2]12'!C81</f>
        <v>0</v>
      </c>
      <c r="D79" s="202">
        <f>'[2]12'!D81</f>
        <v>0</v>
      </c>
      <c r="E79" s="202">
        <f>'[2]12'!E81</f>
        <v>0</v>
      </c>
      <c r="F79" s="15">
        <f t="shared" si="16"/>
        <v>84</v>
      </c>
      <c r="G79" s="201">
        <f>'[2]12'!H81</f>
        <v>34</v>
      </c>
      <c r="H79" s="202">
        <f>'[2]12'!I81</f>
        <v>0</v>
      </c>
      <c r="I79" s="202">
        <f>'[2]12'!J81</f>
        <v>0</v>
      </c>
      <c r="J79" s="202">
        <f>'[2]12'!K81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'[2]12'!B82</f>
        <v>84</v>
      </c>
      <c r="C80" s="202">
        <f>'[2]12'!C82</f>
        <v>0</v>
      </c>
      <c r="D80" s="202">
        <f>'[2]12'!D82</f>
        <v>0</v>
      </c>
      <c r="E80" s="202">
        <f>'[2]12'!E82</f>
        <v>0</v>
      </c>
      <c r="F80" s="15">
        <f t="shared" si="16"/>
        <v>84</v>
      </c>
      <c r="G80" s="201">
        <f>'[2]12'!H82</f>
        <v>34</v>
      </c>
      <c r="H80" s="202">
        <f>'[2]12'!I82</f>
        <v>0</v>
      </c>
      <c r="I80" s="202">
        <f>'[2]12'!J82</f>
        <v>0</v>
      </c>
      <c r="J80" s="202">
        <f>'[2]12'!K82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'[2]12'!B83</f>
        <v>84</v>
      </c>
      <c r="C81" s="202">
        <f>'[2]12'!C83</f>
        <v>0</v>
      </c>
      <c r="D81" s="202">
        <f>'[2]12'!D83</f>
        <v>0</v>
      </c>
      <c r="E81" s="202">
        <f>'[2]12'!E83</f>
        <v>0</v>
      </c>
      <c r="F81" s="15">
        <f t="shared" si="16"/>
        <v>84</v>
      </c>
      <c r="G81" s="201">
        <f>'[2]12'!H83</f>
        <v>34</v>
      </c>
      <c r="H81" s="202">
        <f>'[2]12'!I83</f>
        <v>0</v>
      </c>
      <c r="I81" s="202">
        <f>'[2]12'!J83</f>
        <v>0</v>
      </c>
      <c r="J81" s="202">
        <f>'[2]12'!K83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'[2]12'!B84</f>
        <v>84</v>
      </c>
      <c r="C82" s="202">
        <f>'[2]12'!C84</f>
        <v>0</v>
      </c>
      <c r="D82" s="202">
        <f>'[2]12'!D84</f>
        <v>0</v>
      </c>
      <c r="E82" s="202">
        <f>'[2]12'!E84</f>
        <v>0</v>
      </c>
      <c r="F82" s="15">
        <f t="shared" si="16"/>
        <v>84</v>
      </c>
      <c r="G82" s="201">
        <f>'[2]12'!H84</f>
        <v>34</v>
      </c>
      <c r="H82" s="202">
        <f>'[2]12'!I84</f>
        <v>0</v>
      </c>
      <c r="I82" s="202">
        <f>'[2]12'!J84</f>
        <v>0</v>
      </c>
      <c r="J82" s="202">
        <f>'[2]12'!K84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'[2]12'!B85</f>
        <v>84</v>
      </c>
      <c r="C83" s="202">
        <f>'[2]12'!C85</f>
        <v>0</v>
      </c>
      <c r="D83" s="202">
        <f>'[2]12'!D85</f>
        <v>0</v>
      </c>
      <c r="E83" s="202">
        <f>'[2]12'!E85</f>
        <v>0</v>
      </c>
      <c r="F83" s="15">
        <f t="shared" si="16"/>
        <v>84</v>
      </c>
      <c r="G83" s="201">
        <f>'[2]12'!H85</f>
        <v>34</v>
      </c>
      <c r="H83" s="202">
        <f>'[2]12'!I85</f>
        <v>0</v>
      </c>
      <c r="I83" s="202">
        <f>'[2]12'!J85</f>
        <v>0</v>
      </c>
      <c r="J83" s="202">
        <f>'[2]12'!K85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'[2]12'!B86</f>
        <v>84</v>
      </c>
      <c r="C84" s="202">
        <f>'[2]12'!C86</f>
        <v>0</v>
      </c>
      <c r="D84" s="202">
        <f>'[2]12'!D86</f>
        <v>0</v>
      </c>
      <c r="E84" s="202">
        <f>'[2]12'!E86</f>
        <v>0</v>
      </c>
      <c r="F84" s="15">
        <f t="shared" si="16"/>
        <v>84</v>
      </c>
      <c r="G84" s="201">
        <f>'[2]12'!H86</f>
        <v>34</v>
      </c>
      <c r="H84" s="202">
        <f>'[2]12'!I86</f>
        <v>0</v>
      </c>
      <c r="I84" s="202">
        <f>'[2]12'!J86</f>
        <v>0</v>
      </c>
      <c r="J84" s="202">
        <f>'[2]12'!K86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'[2]12'!B87</f>
        <v>84</v>
      </c>
      <c r="C85" s="202">
        <f>'[2]12'!C87</f>
        <v>0</v>
      </c>
      <c r="D85" s="202">
        <f>'[2]12'!D87</f>
        <v>0</v>
      </c>
      <c r="E85" s="202">
        <f>'[2]12'!E87</f>
        <v>0</v>
      </c>
      <c r="F85" s="15">
        <f t="shared" si="16"/>
        <v>84</v>
      </c>
      <c r="G85" s="201">
        <f>'[2]12'!H87</f>
        <v>34</v>
      </c>
      <c r="H85" s="202">
        <f>'[2]12'!I87</f>
        <v>0</v>
      </c>
      <c r="I85" s="202">
        <f>'[2]12'!J87</f>
        <v>0</v>
      </c>
      <c r="J85" s="202">
        <f>'[2]12'!K87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'[2]12'!B88</f>
        <v>84</v>
      </c>
      <c r="C86" s="202">
        <f>'[2]12'!C88</f>
        <v>0</v>
      </c>
      <c r="D86" s="202">
        <f>'[2]12'!D88</f>
        <v>0</v>
      </c>
      <c r="E86" s="202">
        <f>'[2]12'!E88</f>
        <v>0</v>
      </c>
      <c r="F86" s="15">
        <f t="shared" si="16"/>
        <v>84</v>
      </c>
      <c r="G86" s="201">
        <f>'[2]12'!H88</f>
        <v>34</v>
      </c>
      <c r="H86" s="202">
        <f>'[2]12'!I88</f>
        <v>0</v>
      </c>
      <c r="I86" s="202">
        <f>'[2]12'!J88</f>
        <v>0</v>
      </c>
      <c r="J86" s="202">
        <f>'[2]12'!K88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'[2]12'!B89</f>
        <v>84</v>
      </c>
      <c r="C87" s="202">
        <f>'[2]12'!C89</f>
        <v>0</v>
      </c>
      <c r="D87" s="202">
        <f>'[2]12'!D89</f>
        <v>0</v>
      </c>
      <c r="E87" s="202">
        <f>'[2]12'!E89</f>
        <v>0</v>
      </c>
      <c r="F87" s="15">
        <f t="shared" si="16"/>
        <v>84</v>
      </c>
      <c r="G87" s="201">
        <f>'[2]12'!H89</f>
        <v>34</v>
      </c>
      <c r="H87" s="202">
        <f>'[2]12'!I89</f>
        <v>0</v>
      </c>
      <c r="I87" s="202">
        <f>'[2]12'!J89</f>
        <v>0</v>
      </c>
      <c r="J87" s="202">
        <f>'[2]12'!K89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'[2]12'!B90</f>
        <v>84</v>
      </c>
      <c r="C88" s="202">
        <f>'[2]12'!C90</f>
        <v>0</v>
      </c>
      <c r="D88" s="202">
        <f>'[2]12'!D90</f>
        <v>0</v>
      </c>
      <c r="E88" s="202">
        <f>'[2]12'!E90</f>
        <v>0</v>
      </c>
      <c r="F88" s="15">
        <f t="shared" si="16"/>
        <v>84</v>
      </c>
      <c r="G88" s="201">
        <f>'[2]12'!H90</f>
        <v>34</v>
      </c>
      <c r="H88" s="202">
        <f>'[2]12'!I90</f>
        <v>0</v>
      </c>
      <c r="I88" s="202">
        <f>'[2]12'!J90</f>
        <v>0</v>
      </c>
      <c r="J88" s="202">
        <f>'[2]12'!K90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'[2]12'!B91</f>
        <v>84</v>
      </c>
      <c r="C89" s="202">
        <f>'[2]12'!C91</f>
        <v>0</v>
      </c>
      <c r="D89" s="202">
        <f>'[2]12'!D91</f>
        <v>0</v>
      </c>
      <c r="E89" s="202">
        <f>'[2]12'!E91</f>
        <v>0</v>
      </c>
      <c r="F89" s="15">
        <f t="shared" si="16"/>
        <v>84</v>
      </c>
      <c r="G89" s="201">
        <f>'[2]12'!H91</f>
        <v>34</v>
      </c>
      <c r="H89" s="202">
        <f>'[2]12'!I91</f>
        <v>0</v>
      </c>
      <c r="I89" s="202">
        <f>'[2]12'!J91</f>
        <v>0</v>
      </c>
      <c r="J89" s="202">
        <f>'[2]12'!K91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'[2]12'!B92</f>
        <v>84</v>
      </c>
      <c r="C90" s="202">
        <f>'[2]12'!C92</f>
        <v>0</v>
      </c>
      <c r="D90" s="202">
        <f>'[2]12'!D92</f>
        <v>0</v>
      </c>
      <c r="E90" s="202">
        <f>'[2]12'!E92</f>
        <v>0</v>
      </c>
      <c r="F90" s="15">
        <f t="shared" si="16"/>
        <v>84</v>
      </c>
      <c r="G90" s="201">
        <f>'[2]12'!H92</f>
        <v>34</v>
      </c>
      <c r="H90" s="202">
        <f>'[2]12'!I92</f>
        <v>0</v>
      </c>
      <c r="I90" s="202">
        <f>'[2]12'!J92</f>
        <v>0</v>
      </c>
      <c r="J90" s="202">
        <f>'[2]12'!K92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1">
        <f>'[2]12'!B93</f>
        <v>84</v>
      </c>
      <c r="C91" s="202">
        <f>'[2]12'!C93</f>
        <v>0</v>
      </c>
      <c r="D91" s="202">
        <f>'[2]12'!D93</f>
        <v>0</v>
      </c>
      <c r="E91" s="202">
        <f>'[2]12'!E93</f>
        <v>0</v>
      </c>
      <c r="F91" s="15">
        <f t="shared" si="16"/>
        <v>84</v>
      </c>
      <c r="G91" s="201">
        <f>'[2]12'!H93</f>
        <v>34</v>
      </c>
      <c r="H91" s="202">
        <f>'[2]12'!I93</f>
        <v>0</v>
      </c>
      <c r="I91" s="202">
        <f>'[2]12'!J93</f>
        <v>0</v>
      </c>
      <c r="J91" s="202">
        <f>'[2]12'!K93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1">
        <f>'[2]12'!B94</f>
        <v>84</v>
      </c>
      <c r="C92" s="202">
        <f>'[2]12'!C94</f>
        <v>0</v>
      </c>
      <c r="D92" s="202">
        <f>'[2]12'!D94</f>
        <v>0</v>
      </c>
      <c r="E92" s="202">
        <f>'[2]12'!E94</f>
        <v>0</v>
      </c>
      <c r="F92" s="15">
        <f t="shared" si="16"/>
        <v>84</v>
      </c>
      <c r="G92" s="201">
        <f>'[2]12'!H94</f>
        <v>34</v>
      </c>
      <c r="H92" s="202">
        <f>'[2]12'!I94</f>
        <v>0</v>
      </c>
      <c r="I92" s="202">
        <f>'[2]12'!J94</f>
        <v>0</v>
      </c>
      <c r="J92" s="202">
        <f>'[2]12'!K94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1">
        <f>'[2]12'!B95</f>
        <v>84</v>
      </c>
      <c r="C93" s="202">
        <f>'[2]12'!C95</f>
        <v>0</v>
      </c>
      <c r="D93" s="202">
        <f>'[2]12'!D95</f>
        <v>0</v>
      </c>
      <c r="E93" s="202">
        <f>'[2]12'!E95</f>
        <v>0</v>
      </c>
      <c r="F93" s="15">
        <f t="shared" si="16"/>
        <v>84</v>
      </c>
      <c r="G93" s="201">
        <f>'[2]12'!H95</f>
        <v>34</v>
      </c>
      <c r="H93" s="202">
        <f>'[2]12'!I95</f>
        <v>0</v>
      </c>
      <c r="I93" s="202">
        <f>'[2]12'!J95</f>
        <v>0</v>
      </c>
      <c r="J93" s="202">
        <f>'[2]12'!K95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1">
        <f>'[2]12'!B96</f>
        <v>84</v>
      </c>
      <c r="C94" s="202">
        <f>'[2]12'!C96</f>
        <v>0</v>
      </c>
      <c r="D94" s="202">
        <f>'[2]12'!D96</f>
        <v>0</v>
      </c>
      <c r="E94" s="202">
        <f>'[2]12'!E96</f>
        <v>0</v>
      </c>
      <c r="F94" s="15">
        <f t="shared" si="16"/>
        <v>84</v>
      </c>
      <c r="G94" s="201">
        <f>'[2]12'!H96</f>
        <v>34</v>
      </c>
      <c r="H94" s="202">
        <f>'[2]12'!I96</f>
        <v>0</v>
      </c>
      <c r="I94" s="202">
        <f>'[2]12'!J96</f>
        <v>0</v>
      </c>
      <c r="J94" s="202">
        <f>'[2]12'!K96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1">
        <f>'[2]12'!B97</f>
        <v>84</v>
      </c>
      <c r="C95" s="202">
        <f>'[2]12'!C97</f>
        <v>0</v>
      </c>
      <c r="D95" s="202">
        <f>'[2]12'!D97</f>
        <v>0</v>
      </c>
      <c r="E95" s="202">
        <f>'[2]12'!E97</f>
        <v>0</v>
      </c>
      <c r="F95" s="15">
        <f t="shared" si="16"/>
        <v>84</v>
      </c>
      <c r="G95" s="201">
        <f>'[2]12'!H97</f>
        <v>34</v>
      </c>
      <c r="H95" s="202">
        <f>'[2]12'!I97</f>
        <v>0</v>
      </c>
      <c r="I95" s="202">
        <f>'[2]12'!J97</f>
        <v>0</v>
      </c>
      <c r="J95" s="202">
        <f>'[2]12'!K97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1">
        <f>'[2]12'!B98</f>
        <v>84</v>
      </c>
      <c r="C96" s="202">
        <f>'[2]12'!C98</f>
        <v>0</v>
      </c>
      <c r="D96" s="202">
        <f>'[2]12'!D98</f>
        <v>0</v>
      </c>
      <c r="E96" s="202">
        <f>'[2]12'!E98</f>
        <v>0</v>
      </c>
      <c r="F96" s="15">
        <f t="shared" si="16"/>
        <v>84</v>
      </c>
      <c r="G96" s="201">
        <f>'[2]12'!H98</f>
        <v>34</v>
      </c>
      <c r="H96" s="202">
        <f>'[2]12'!I98</f>
        <v>0</v>
      </c>
      <c r="I96" s="202">
        <f>'[2]12'!J98</f>
        <v>0</v>
      </c>
      <c r="J96" s="202">
        <f>'[2]12'!K98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1">
        <f>'[2]12'!B99</f>
        <v>84</v>
      </c>
      <c r="C97" s="202">
        <f>'[2]12'!C99</f>
        <v>0</v>
      </c>
      <c r="D97" s="202">
        <f>'[2]12'!D99</f>
        <v>0</v>
      </c>
      <c r="E97" s="202">
        <f>'[2]12'!E99</f>
        <v>0</v>
      </c>
      <c r="F97" s="15">
        <f t="shared" si="16"/>
        <v>84</v>
      </c>
      <c r="G97" s="201">
        <f>'[2]12'!H99</f>
        <v>34</v>
      </c>
      <c r="H97" s="202">
        <f>'[2]12'!I99</f>
        <v>0</v>
      </c>
      <c r="I97" s="202">
        <f>'[2]12'!J99</f>
        <v>0</v>
      </c>
      <c r="J97" s="202">
        <f>'[2]12'!K99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1">
        <f>'[2]12'!B100</f>
        <v>84</v>
      </c>
      <c r="C98" s="202">
        <f>'[2]12'!C100</f>
        <v>0</v>
      </c>
      <c r="D98" s="202">
        <f>'[2]12'!D100</f>
        <v>0</v>
      </c>
      <c r="E98" s="202">
        <f>'[2]12'!E100</f>
        <v>0</v>
      </c>
      <c r="F98" s="15">
        <f t="shared" si="16"/>
        <v>84</v>
      </c>
      <c r="G98" s="201">
        <f>'[2]12'!H100</f>
        <v>34</v>
      </c>
      <c r="H98" s="202">
        <f>'[2]12'!I100</f>
        <v>0</v>
      </c>
      <c r="I98" s="202">
        <f>'[2]12'!J100</f>
        <v>0</v>
      </c>
      <c r="J98" s="202">
        <f>'[2]12'!K100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1.5645</v>
      </c>
      <c r="C99" s="171">
        <f t="shared" si="17"/>
        <v>0.32250000000000001</v>
      </c>
      <c r="D99" s="171">
        <f t="shared" si="17"/>
        <v>0</v>
      </c>
      <c r="E99" s="171">
        <f t="shared" si="17"/>
        <v>0</v>
      </c>
      <c r="F99" s="171">
        <f t="shared" si="17"/>
        <v>1.887</v>
      </c>
      <c r="G99" s="171">
        <f t="shared" si="17"/>
        <v>0.82003250000000016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0.82003250000000016</v>
      </c>
      <c r="L99" s="171">
        <f t="shared" si="17"/>
        <v>2.4E-2</v>
      </c>
      <c r="M99" s="171">
        <f t="shared" si="17"/>
        <v>0.80773249999999952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0.80773249999999952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44785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940</v>
      </c>
      <c r="G3" s="16">
        <f>'[3]12'!G5</f>
        <v>0</v>
      </c>
      <c r="H3" s="17">
        <f>SUM(B3:G3)</f>
        <v>1260</v>
      </c>
      <c r="I3" s="15">
        <f>'[3]12'!J5</f>
        <v>276.10000000000002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276.10000000000002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276.10000000000002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276.10000000000002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244.10000000000002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244.10000000000002</v>
      </c>
      <c r="AT3" s="8">
        <v>32</v>
      </c>
      <c r="AU3" s="8">
        <v>0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940</v>
      </c>
      <c r="G4" s="16">
        <f>'[3]12'!G6</f>
        <v>0</v>
      </c>
      <c r="H4" s="17">
        <f>SUM(B4:G4)</f>
        <v>1260</v>
      </c>
      <c r="I4" s="15">
        <f>'[3]12'!J6</f>
        <v>276.10000000000002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276.10000000000002</v>
      </c>
      <c r="P4" s="18">
        <f>frq!C4</f>
        <v>1</v>
      </c>
      <c r="Q4" s="15">
        <f>IF($P4=1,I4,IF(AND($P4=0.985,I4&gt;0.985*B4),B4*0.985,IF(AND($P4=0.965,I4&gt;0.965*B4),0.965*B4,I4)))</f>
        <v>276.10000000000002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276.10000000000002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244.10000000000002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244.10000000000002</v>
      </c>
      <c r="AT4" s="8">
        <v>32</v>
      </c>
      <c r="AU4" s="8">
        <v>0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940</v>
      </c>
      <c r="G5" s="16">
        <f>'[3]12'!G7</f>
        <v>0</v>
      </c>
      <c r="H5" s="17">
        <f t="shared" ref="H5:H68" si="27">SUM(B5:G5)</f>
        <v>1260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12.95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12.95</v>
      </c>
      <c r="AE5" s="8">
        <f t="shared" si="11"/>
        <v>12.95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12.95</v>
      </c>
      <c r="AL5" s="8">
        <f t="shared" si="3"/>
        <v>244.10000000000002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244.10000000000002</v>
      </c>
      <c r="AT5" s="8">
        <v>12.95</v>
      </c>
      <c r="AU5" s="8">
        <v>12.95</v>
      </c>
      <c r="AW5" s="204">
        <v>12.95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12.95</v>
      </c>
      <c r="BD5" s="204">
        <v>12.95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12.95</v>
      </c>
      <c r="BL5" s="8">
        <f t="shared" si="21"/>
        <v>12.95</v>
      </c>
      <c r="BM5" s="8">
        <f t="shared" si="22"/>
        <v>12.95</v>
      </c>
      <c r="BN5" s="8">
        <f t="shared" si="23"/>
        <v>12.95</v>
      </c>
      <c r="BO5" s="8">
        <f t="shared" si="24"/>
        <v>12.95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940</v>
      </c>
      <c r="G6" s="16">
        <f>'[3]12'!G8</f>
        <v>0</v>
      </c>
      <c r="H6" s="17">
        <f t="shared" si="27"/>
        <v>1260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12.95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12.95</v>
      </c>
      <c r="AE6" s="8">
        <f t="shared" si="11"/>
        <v>12.95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12.95</v>
      </c>
      <c r="AL6" s="8">
        <f t="shared" si="3"/>
        <v>244.10000000000002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244.10000000000002</v>
      </c>
      <c r="AT6" s="8">
        <v>12.95</v>
      </c>
      <c r="AU6" s="8">
        <v>12.95</v>
      </c>
      <c r="AW6" s="204">
        <v>12.95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12.95</v>
      </c>
      <c r="BD6" s="204">
        <v>12.95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12.95</v>
      </c>
      <c r="BL6" s="8">
        <f t="shared" si="21"/>
        <v>12.95</v>
      </c>
      <c r="BM6" s="8">
        <f t="shared" si="22"/>
        <v>12.95</v>
      </c>
      <c r="BN6" s="8">
        <f t="shared" si="23"/>
        <v>12.95</v>
      </c>
      <c r="BO6" s="8">
        <f t="shared" si="24"/>
        <v>12.95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940</v>
      </c>
      <c r="G7" s="16">
        <f>'[3]12'!G9</f>
        <v>0</v>
      </c>
      <c r="H7" s="17">
        <f t="shared" si="27"/>
        <v>1260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24.55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24.55</v>
      </c>
      <c r="AE7" s="8">
        <f t="shared" si="11"/>
        <v>24.55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24.55</v>
      </c>
      <c r="AL7" s="8">
        <f t="shared" si="3"/>
        <v>220.89999999999998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220.89999999999998</v>
      </c>
      <c r="AT7" s="8">
        <v>24.55</v>
      </c>
      <c r="AU7" s="8">
        <v>24.55</v>
      </c>
      <c r="AW7" s="204">
        <v>24.55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24.55</v>
      </c>
      <c r="BD7" s="204">
        <v>24.55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24.55</v>
      </c>
      <c r="BL7" s="8">
        <f t="shared" si="21"/>
        <v>24.55</v>
      </c>
      <c r="BM7" s="8">
        <f t="shared" si="22"/>
        <v>24.55</v>
      </c>
      <c r="BN7" s="8">
        <f t="shared" si="23"/>
        <v>24.55</v>
      </c>
      <c r="BO7" s="8">
        <f t="shared" si="24"/>
        <v>24.55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940</v>
      </c>
      <c r="G8" s="16">
        <f>'[3]12'!G10</f>
        <v>0</v>
      </c>
      <c r="H8" s="17">
        <f t="shared" si="27"/>
        <v>1260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26.57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26.57</v>
      </c>
      <c r="AE8" s="8">
        <f t="shared" si="11"/>
        <v>26.57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26.57</v>
      </c>
      <c r="AL8" s="8">
        <f t="shared" si="3"/>
        <v>216.86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216.86</v>
      </c>
      <c r="AT8" s="8">
        <v>26.57</v>
      </c>
      <c r="AU8" s="8">
        <v>26.57</v>
      </c>
      <c r="AW8" s="204">
        <v>26.57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26.57</v>
      </c>
      <c r="BD8" s="204">
        <v>26.57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26.57</v>
      </c>
      <c r="BL8" s="8">
        <f t="shared" si="21"/>
        <v>26.57</v>
      </c>
      <c r="BM8" s="8">
        <f t="shared" si="22"/>
        <v>26.57</v>
      </c>
      <c r="BN8" s="8">
        <f t="shared" si="23"/>
        <v>26.57</v>
      </c>
      <c r="BO8" s="8">
        <f t="shared" si="24"/>
        <v>26.57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940</v>
      </c>
      <c r="G9" s="16">
        <f>'[3]12'!G11</f>
        <v>0</v>
      </c>
      <c r="H9" s="17">
        <f t="shared" si="27"/>
        <v>1260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26.57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26.57</v>
      </c>
      <c r="AE9" s="8">
        <f t="shared" si="11"/>
        <v>26.57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26.57</v>
      </c>
      <c r="AL9" s="8">
        <f t="shared" si="3"/>
        <v>216.86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216.86</v>
      </c>
      <c r="AT9" s="8">
        <v>26.57</v>
      </c>
      <c r="AU9" s="8">
        <v>26.57</v>
      </c>
      <c r="AW9" s="204">
        <v>26.57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26.57</v>
      </c>
      <c r="BD9" s="204">
        <v>26.57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26.57</v>
      </c>
      <c r="BL9" s="8">
        <f t="shared" si="21"/>
        <v>26.57</v>
      </c>
      <c r="BM9" s="8">
        <f t="shared" si="22"/>
        <v>26.57</v>
      </c>
      <c r="BN9" s="8">
        <f t="shared" si="23"/>
        <v>26.57</v>
      </c>
      <c r="BO9" s="8">
        <f t="shared" si="24"/>
        <v>26.57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940</v>
      </c>
      <c r="G10" s="16">
        <f>'[3]12'!G12</f>
        <v>0</v>
      </c>
      <c r="H10" s="17">
        <f t="shared" si="27"/>
        <v>1260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26.57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26.57</v>
      </c>
      <c r="AE10" s="8">
        <f t="shared" si="11"/>
        <v>26.57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26.57</v>
      </c>
      <c r="AL10" s="8">
        <f t="shared" si="3"/>
        <v>216.86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216.86</v>
      </c>
      <c r="AT10" s="8">
        <v>26.57</v>
      </c>
      <c r="AU10" s="8">
        <v>26.57</v>
      </c>
      <c r="AW10" s="204">
        <v>26.57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26.57</v>
      </c>
      <c r="BD10" s="204">
        <v>26.57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26.57</v>
      </c>
      <c r="BL10" s="8">
        <f t="shared" si="21"/>
        <v>26.57</v>
      </c>
      <c r="BM10" s="8">
        <f t="shared" si="22"/>
        <v>26.57</v>
      </c>
      <c r="BN10" s="8">
        <f t="shared" si="23"/>
        <v>26.57</v>
      </c>
      <c r="BO10" s="8">
        <f t="shared" si="24"/>
        <v>26.57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940</v>
      </c>
      <c r="G11" s="16">
        <f>'[3]12'!G13</f>
        <v>0</v>
      </c>
      <c r="H11" s="17">
        <f t="shared" si="27"/>
        <v>1260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26.57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26.57</v>
      </c>
      <c r="AE11" s="8">
        <f t="shared" si="11"/>
        <v>26.57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26.57</v>
      </c>
      <c r="AL11" s="8">
        <f t="shared" si="3"/>
        <v>216.86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216.86</v>
      </c>
      <c r="AT11" s="8">
        <v>26.57</v>
      </c>
      <c r="AU11" s="8">
        <v>26.57</v>
      </c>
      <c r="AW11" s="204">
        <v>26.57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26.57</v>
      </c>
      <c r="BD11" s="204">
        <v>26.57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26.57</v>
      </c>
      <c r="BL11" s="8">
        <f t="shared" si="21"/>
        <v>26.57</v>
      </c>
      <c r="BM11" s="8">
        <f t="shared" si="22"/>
        <v>26.57</v>
      </c>
      <c r="BN11" s="8">
        <f t="shared" si="23"/>
        <v>26.57</v>
      </c>
      <c r="BO11" s="8">
        <f t="shared" si="24"/>
        <v>26.57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940</v>
      </c>
      <c r="G12" s="16">
        <f>'[3]12'!G14</f>
        <v>0</v>
      </c>
      <c r="H12" s="17">
        <f t="shared" si="27"/>
        <v>1260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26.57</v>
      </c>
      <c r="AE12" s="8">
        <f t="shared" si="11"/>
        <v>26.57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26.57</v>
      </c>
      <c r="AL12" s="8">
        <f t="shared" si="3"/>
        <v>216.86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216.86</v>
      </c>
      <c r="AT12" s="8">
        <v>26.57</v>
      </c>
      <c r="AU12" s="8">
        <v>26.57</v>
      </c>
      <c r="AW12" s="204">
        <v>26.57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26.57</v>
      </c>
      <c r="BD12" s="204">
        <v>26.57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26.57</v>
      </c>
      <c r="BL12" s="8">
        <f t="shared" si="21"/>
        <v>26.57</v>
      </c>
      <c r="BM12" s="8">
        <f t="shared" si="22"/>
        <v>26.57</v>
      </c>
      <c r="BN12" s="8">
        <f t="shared" si="23"/>
        <v>26.57</v>
      </c>
      <c r="BO12" s="8">
        <f t="shared" si="24"/>
        <v>26.57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940</v>
      </c>
      <c r="G13" s="16">
        <f>'[3]12'!G15</f>
        <v>0</v>
      </c>
      <c r="H13" s="17">
        <f t="shared" si="27"/>
        <v>1260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26.57</v>
      </c>
      <c r="AE13" s="8">
        <f t="shared" si="11"/>
        <v>26.57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26.57</v>
      </c>
      <c r="AL13" s="8">
        <f t="shared" si="3"/>
        <v>216.86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216.86</v>
      </c>
      <c r="AT13" s="8">
        <v>26.57</v>
      </c>
      <c r="AU13" s="8">
        <v>26.57</v>
      </c>
      <c r="AW13" s="204">
        <v>26.57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26.57</v>
      </c>
      <c r="BD13" s="204">
        <v>26.57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26.57</v>
      </c>
      <c r="BL13" s="8">
        <f t="shared" si="21"/>
        <v>26.57</v>
      </c>
      <c r="BM13" s="8">
        <f t="shared" si="22"/>
        <v>26.57</v>
      </c>
      <c r="BN13" s="8">
        <f t="shared" si="23"/>
        <v>26.57</v>
      </c>
      <c r="BO13" s="8">
        <f t="shared" si="24"/>
        <v>26.57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940</v>
      </c>
      <c r="G14" s="16">
        <f>'[3]12'!G16</f>
        <v>0</v>
      </c>
      <c r="H14" s="17">
        <f t="shared" si="27"/>
        <v>1260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26.57</v>
      </c>
      <c r="AE14" s="8">
        <f t="shared" si="11"/>
        <v>26.57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26.57</v>
      </c>
      <c r="AL14" s="8">
        <f t="shared" si="3"/>
        <v>216.86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216.86</v>
      </c>
      <c r="AT14" s="8">
        <v>26.57</v>
      </c>
      <c r="AU14" s="8">
        <v>26.57</v>
      </c>
      <c r="AW14" s="204">
        <v>26.57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26.57</v>
      </c>
      <c r="BD14" s="204">
        <v>26.57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26.57</v>
      </c>
      <c r="BL14" s="8">
        <f t="shared" si="21"/>
        <v>26.57</v>
      </c>
      <c r="BM14" s="8">
        <f t="shared" si="22"/>
        <v>26.57</v>
      </c>
      <c r="BN14" s="8">
        <f t="shared" si="23"/>
        <v>26.57</v>
      </c>
      <c r="BO14" s="8">
        <f t="shared" si="24"/>
        <v>26.57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940</v>
      </c>
      <c r="G15" s="16">
        <f>'[3]12'!G17</f>
        <v>0</v>
      </c>
      <c r="H15" s="17">
        <f t="shared" si="27"/>
        <v>1260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26.57</v>
      </c>
      <c r="AE15" s="8">
        <f t="shared" si="11"/>
        <v>26.57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26.57</v>
      </c>
      <c r="AL15" s="8">
        <f t="shared" si="3"/>
        <v>216.86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216.86</v>
      </c>
      <c r="AT15" s="8">
        <v>26.57</v>
      </c>
      <c r="AU15" s="8">
        <v>26.57</v>
      </c>
      <c r="AW15" s="204">
        <v>26.57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26.57</v>
      </c>
      <c r="BD15" s="204">
        <v>26.57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26.57</v>
      </c>
      <c r="BL15" s="8">
        <f t="shared" si="21"/>
        <v>26.57</v>
      </c>
      <c r="BM15" s="8">
        <f t="shared" si="22"/>
        <v>26.57</v>
      </c>
      <c r="BN15" s="8">
        <f t="shared" si="23"/>
        <v>26.57</v>
      </c>
      <c r="BO15" s="8">
        <f t="shared" si="24"/>
        <v>26.57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940</v>
      </c>
      <c r="G16" s="16">
        <f>'[3]12'!G18</f>
        <v>0</v>
      </c>
      <c r="H16" s="17">
        <f t="shared" si="27"/>
        <v>1260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26.57</v>
      </c>
      <c r="AE16" s="8">
        <f t="shared" si="11"/>
        <v>26.57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26.57</v>
      </c>
      <c r="AL16" s="8">
        <f t="shared" si="3"/>
        <v>216.86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216.86</v>
      </c>
      <c r="AT16" s="8">
        <v>26.57</v>
      </c>
      <c r="AU16" s="8">
        <v>26.57</v>
      </c>
      <c r="AW16" s="204">
        <v>26.57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26.57</v>
      </c>
      <c r="BD16" s="204">
        <v>26.57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26.57</v>
      </c>
      <c r="BL16" s="8">
        <f t="shared" si="21"/>
        <v>26.57</v>
      </c>
      <c r="BM16" s="8">
        <f t="shared" si="22"/>
        <v>26.57</v>
      </c>
      <c r="BN16" s="8">
        <f t="shared" si="23"/>
        <v>26.57</v>
      </c>
      <c r="BO16" s="8">
        <f t="shared" si="24"/>
        <v>26.57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940</v>
      </c>
      <c r="G17" s="16">
        <f>'[3]12'!G19</f>
        <v>0</v>
      </c>
      <c r="H17" s="17">
        <f t="shared" si="27"/>
        <v>1260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26.57</v>
      </c>
      <c r="AE17" s="8">
        <f t="shared" si="11"/>
        <v>26.57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26.57</v>
      </c>
      <c r="AL17" s="8">
        <f t="shared" si="3"/>
        <v>216.86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216.86</v>
      </c>
      <c r="AT17" s="8">
        <v>26.57</v>
      </c>
      <c r="AU17" s="8">
        <v>26.57</v>
      </c>
      <c r="AW17" s="204">
        <v>26.57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26.57</v>
      </c>
      <c r="BD17" s="204">
        <v>26.57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26.57</v>
      </c>
      <c r="BL17" s="8">
        <f t="shared" si="21"/>
        <v>26.57</v>
      </c>
      <c r="BM17" s="8">
        <f t="shared" si="22"/>
        <v>26.57</v>
      </c>
      <c r="BN17" s="8">
        <f t="shared" si="23"/>
        <v>26.57</v>
      </c>
      <c r="BO17" s="8">
        <f t="shared" si="24"/>
        <v>26.57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940</v>
      </c>
      <c r="G18" s="16">
        <f>'[3]12'!G20</f>
        <v>0</v>
      </c>
      <c r="H18" s="17">
        <f t="shared" si="27"/>
        <v>1260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26.57</v>
      </c>
      <c r="AE18" s="8">
        <f t="shared" si="11"/>
        <v>26.57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26.57</v>
      </c>
      <c r="AL18" s="8">
        <f t="shared" si="3"/>
        <v>216.86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216.86</v>
      </c>
      <c r="AT18" s="8">
        <v>26.57</v>
      </c>
      <c r="AU18" s="8">
        <v>26.57</v>
      </c>
      <c r="AW18" s="204">
        <v>26.57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26.57</v>
      </c>
      <c r="BD18" s="204">
        <v>26.57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26.57</v>
      </c>
      <c r="BL18" s="8">
        <f t="shared" si="21"/>
        <v>26.57</v>
      </c>
      <c r="BM18" s="8">
        <f t="shared" si="22"/>
        <v>26.57</v>
      </c>
      <c r="BN18" s="8">
        <f t="shared" si="23"/>
        <v>26.57</v>
      </c>
      <c r="BO18" s="8">
        <f t="shared" si="24"/>
        <v>26.57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940</v>
      </c>
      <c r="G19" s="16">
        <f>'[3]12'!G21</f>
        <v>0</v>
      </c>
      <c r="H19" s="17">
        <f t="shared" si="27"/>
        <v>1260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26.57</v>
      </c>
      <c r="AE19" s="8">
        <f t="shared" si="11"/>
        <v>26.57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26.57</v>
      </c>
      <c r="AL19" s="8">
        <f t="shared" ref="AL19:AQ61" si="31">Q19-X19-AE19</f>
        <v>216.86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216.86</v>
      </c>
      <c r="AT19" s="8">
        <v>26.57</v>
      </c>
      <c r="AU19" s="8">
        <v>26.57</v>
      </c>
      <c r="AW19" s="204">
        <v>26.57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26.57</v>
      </c>
      <c r="BD19" s="204">
        <v>26.57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26.57</v>
      </c>
      <c r="BL19" s="8">
        <f t="shared" si="21"/>
        <v>26.57</v>
      </c>
      <c r="BM19" s="8">
        <f t="shared" si="22"/>
        <v>26.57</v>
      </c>
      <c r="BN19" s="8">
        <f t="shared" si="23"/>
        <v>26.57</v>
      </c>
      <c r="BO19" s="8">
        <f t="shared" si="24"/>
        <v>26.57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940</v>
      </c>
      <c r="G20" s="16">
        <f>'[3]12'!G22</f>
        <v>0</v>
      </c>
      <c r="H20" s="17">
        <f t="shared" si="27"/>
        <v>1260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26.57</v>
      </c>
      <c r="AE20" s="8">
        <f t="shared" si="11"/>
        <v>26.57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26.57</v>
      </c>
      <c r="AL20" s="8">
        <f t="shared" si="31"/>
        <v>216.86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216.86</v>
      </c>
      <c r="AT20" s="8">
        <v>26.57</v>
      </c>
      <c r="AU20" s="8">
        <v>26.57</v>
      </c>
      <c r="AW20" s="204">
        <v>26.57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26.57</v>
      </c>
      <c r="BD20" s="204">
        <v>26.57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26.57</v>
      </c>
      <c r="BL20" s="8">
        <f t="shared" si="21"/>
        <v>26.57</v>
      </c>
      <c r="BM20" s="8">
        <f t="shared" si="22"/>
        <v>26.57</v>
      </c>
      <c r="BN20" s="8">
        <f t="shared" si="23"/>
        <v>26.57</v>
      </c>
      <c r="BO20" s="8">
        <f t="shared" si="24"/>
        <v>26.57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940</v>
      </c>
      <c r="G21" s="16">
        <f>'[3]12'!G23</f>
        <v>0</v>
      </c>
      <c r="H21" s="17">
        <f t="shared" si="27"/>
        <v>1260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26.57</v>
      </c>
      <c r="AE21" s="8">
        <f t="shared" si="11"/>
        <v>26.57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26.57</v>
      </c>
      <c r="AL21" s="8">
        <f t="shared" si="31"/>
        <v>216.86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216.86</v>
      </c>
      <c r="AT21" s="8">
        <v>26.57</v>
      </c>
      <c r="AU21" s="8">
        <v>26.57</v>
      </c>
      <c r="AW21" s="204">
        <v>26.57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26.57</v>
      </c>
      <c r="BD21" s="204">
        <v>26.57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26.57</v>
      </c>
      <c r="BL21" s="8">
        <f t="shared" si="21"/>
        <v>26.57</v>
      </c>
      <c r="BM21" s="8">
        <f t="shared" si="22"/>
        <v>26.57</v>
      </c>
      <c r="BN21" s="8">
        <f t="shared" si="23"/>
        <v>26.57</v>
      </c>
      <c r="BO21" s="8">
        <f t="shared" si="24"/>
        <v>26.57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940</v>
      </c>
      <c r="G22" s="16">
        <f>'[3]12'!G24</f>
        <v>0</v>
      </c>
      <c r="H22" s="17">
        <f t="shared" si="27"/>
        <v>1260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26.57</v>
      </c>
      <c r="AE22" s="8">
        <f t="shared" si="11"/>
        <v>26.57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26.57</v>
      </c>
      <c r="AL22" s="8">
        <f t="shared" si="31"/>
        <v>216.86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216.86</v>
      </c>
      <c r="AT22" s="8">
        <v>26.57</v>
      </c>
      <c r="AU22" s="8">
        <v>26.57</v>
      </c>
      <c r="AW22" s="204">
        <v>26.57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26.57</v>
      </c>
      <c r="BD22" s="204">
        <v>26.57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26.57</v>
      </c>
      <c r="BL22" s="8">
        <f t="shared" si="21"/>
        <v>26.57</v>
      </c>
      <c r="BM22" s="8">
        <f t="shared" si="22"/>
        <v>26.57</v>
      </c>
      <c r="BN22" s="8">
        <f t="shared" si="23"/>
        <v>26.57</v>
      </c>
      <c r="BO22" s="8">
        <f t="shared" si="24"/>
        <v>26.57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940</v>
      </c>
      <c r="G23" s="16">
        <f>'[3]12'!G25</f>
        <v>0</v>
      </c>
      <c r="H23" s="17">
        <f t="shared" si="27"/>
        <v>1260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25.88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25.88</v>
      </c>
      <c r="AL23" s="8">
        <f t="shared" si="31"/>
        <v>212.12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212.12</v>
      </c>
      <c r="AT23" s="8">
        <v>32</v>
      </c>
      <c r="AU23" s="8">
        <v>25.88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25.88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25.88</v>
      </c>
      <c r="BL23" s="8">
        <f t="shared" si="21"/>
        <v>32</v>
      </c>
      <c r="BM23" s="8">
        <f t="shared" si="22"/>
        <v>25.88</v>
      </c>
      <c r="BN23" s="8">
        <f t="shared" si="23"/>
        <v>32</v>
      </c>
      <c r="BO23" s="8">
        <f t="shared" si="24"/>
        <v>25.88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940</v>
      </c>
      <c r="G24" s="16">
        <f>'[3]12'!G26</f>
        <v>0</v>
      </c>
      <c r="H24" s="17">
        <f t="shared" si="27"/>
        <v>1260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25.88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25.88</v>
      </c>
      <c r="AL24" s="8">
        <f t="shared" si="31"/>
        <v>212.12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212.12</v>
      </c>
      <c r="AT24" s="8">
        <v>32</v>
      </c>
      <c r="AU24" s="8">
        <v>25.88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25.88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25.88</v>
      </c>
      <c r="BL24" s="8">
        <f t="shared" si="21"/>
        <v>32</v>
      </c>
      <c r="BM24" s="8">
        <f t="shared" si="22"/>
        <v>25.88</v>
      </c>
      <c r="BN24" s="8">
        <f t="shared" si="23"/>
        <v>32</v>
      </c>
      <c r="BO24" s="8">
        <f t="shared" si="24"/>
        <v>25.88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940</v>
      </c>
      <c r="G25" s="16">
        <f>'[3]12'!G27</f>
        <v>0</v>
      </c>
      <c r="H25" s="17">
        <f t="shared" si="27"/>
        <v>1260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25.88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25.88</v>
      </c>
      <c r="AL25" s="8">
        <f t="shared" si="31"/>
        <v>212.12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212.12</v>
      </c>
      <c r="AT25" s="8">
        <v>32</v>
      </c>
      <c r="AU25" s="8">
        <v>25.88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25.88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25.88</v>
      </c>
      <c r="BL25" s="8">
        <f t="shared" si="21"/>
        <v>32</v>
      </c>
      <c r="BM25" s="8">
        <f t="shared" si="22"/>
        <v>25.88</v>
      </c>
      <c r="BN25" s="8">
        <f t="shared" si="23"/>
        <v>32</v>
      </c>
      <c r="BO25" s="8">
        <f t="shared" si="24"/>
        <v>25.88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940</v>
      </c>
      <c r="G26" s="16">
        <f>'[3]12'!G28</f>
        <v>0</v>
      </c>
      <c r="H26" s="17">
        <f t="shared" si="27"/>
        <v>1260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25.88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25.88</v>
      </c>
      <c r="AL26" s="8">
        <f t="shared" si="31"/>
        <v>212.12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212.12</v>
      </c>
      <c r="AT26" s="8">
        <v>32</v>
      </c>
      <c r="AU26" s="8">
        <v>25.88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25.88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25.88</v>
      </c>
      <c r="BL26" s="8">
        <f t="shared" si="21"/>
        <v>32</v>
      </c>
      <c r="BM26" s="8">
        <f t="shared" si="22"/>
        <v>25.88</v>
      </c>
      <c r="BN26" s="8">
        <f t="shared" si="23"/>
        <v>32</v>
      </c>
      <c r="BO26" s="8">
        <f t="shared" si="24"/>
        <v>25.88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940</v>
      </c>
      <c r="G27" s="16">
        <f>'[3]12'!G29</f>
        <v>0</v>
      </c>
      <c r="H27" s="17">
        <f t="shared" si="27"/>
        <v>1260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26.57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26.57</v>
      </c>
      <c r="AE27" s="8">
        <f t="shared" si="11"/>
        <v>26.57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26.57</v>
      </c>
      <c r="AL27" s="8">
        <f t="shared" si="31"/>
        <v>216.86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216.86</v>
      </c>
      <c r="AT27" s="8">
        <v>26.57</v>
      </c>
      <c r="AU27" s="8">
        <v>26.57</v>
      </c>
      <c r="AW27" s="204">
        <v>26.57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26.57</v>
      </c>
      <c r="BD27" s="204">
        <v>26.57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26.57</v>
      </c>
      <c r="BL27" s="8">
        <f t="shared" si="21"/>
        <v>26.57</v>
      </c>
      <c r="BM27" s="8">
        <f t="shared" si="22"/>
        <v>26.57</v>
      </c>
      <c r="BN27" s="8">
        <f t="shared" si="23"/>
        <v>26.57</v>
      </c>
      <c r="BO27" s="8">
        <f t="shared" si="24"/>
        <v>26.57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940</v>
      </c>
      <c r="G28" s="16">
        <f>'[3]12'!G30</f>
        <v>0</v>
      </c>
      <c r="H28" s="17">
        <f t="shared" si="27"/>
        <v>1260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26.57</v>
      </c>
      <c r="AE28" s="8">
        <f t="shared" si="11"/>
        <v>26.57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26.57</v>
      </c>
      <c r="AL28" s="8">
        <f t="shared" si="31"/>
        <v>216.86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216.86</v>
      </c>
      <c r="AT28" s="8">
        <v>26.57</v>
      </c>
      <c r="AU28" s="8">
        <v>26.57</v>
      </c>
      <c r="AW28" s="204">
        <v>26.57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26.57</v>
      </c>
      <c r="BD28" s="204">
        <v>26.57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26.57</v>
      </c>
      <c r="BL28" s="8">
        <f t="shared" si="21"/>
        <v>26.57</v>
      </c>
      <c r="BM28" s="8">
        <f t="shared" si="22"/>
        <v>26.57</v>
      </c>
      <c r="BN28" s="8">
        <f t="shared" si="23"/>
        <v>26.57</v>
      </c>
      <c r="BO28" s="8">
        <f t="shared" si="24"/>
        <v>26.57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940</v>
      </c>
      <c r="G29" s="16">
        <f>'[3]12'!G31</f>
        <v>0</v>
      </c>
      <c r="H29" s="17">
        <f t="shared" si="27"/>
        <v>1260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26.57</v>
      </c>
      <c r="AE29" s="8">
        <f t="shared" si="11"/>
        <v>26.57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26.57</v>
      </c>
      <c r="AL29" s="8">
        <f t="shared" si="31"/>
        <v>216.86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216.86</v>
      </c>
      <c r="AT29" s="8">
        <v>26.57</v>
      </c>
      <c r="AU29" s="8">
        <v>26.57</v>
      </c>
      <c r="AW29" s="204">
        <v>26.57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26.57</v>
      </c>
      <c r="BD29" s="204">
        <v>26.57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26.57</v>
      </c>
      <c r="BL29" s="8">
        <f t="shared" si="21"/>
        <v>26.57</v>
      </c>
      <c r="BM29" s="8">
        <f t="shared" si="22"/>
        <v>26.57</v>
      </c>
      <c r="BN29" s="8">
        <f t="shared" si="23"/>
        <v>26.57</v>
      </c>
      <c r="BO29" s="8">
        <f t="shared" si="24"/>
        <v>26.57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940</v>
      </c>
      <c r="G30" s="16">
        <f>'[3]12'!G32</f>
        <v>0</v>
      </c>
      <c r="H30" s="17">
        <f t="shared" si="27"/>
        <v>1260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26.57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26.57</v>
      </c>
      <c r="AE30" s="8">
        <f t="shared" si="11"/>
        <v>26.57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26.57</v>
      </c>
      <c r="AL30" s="8">
        <f t="shared" si="31"/>
        <v>216.86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216.86</v>
      </c>
      <c r="AT30" s="8">
        <v>26.57</v>
      </c>
      <c r="AU30" s="8">
        <v>26.57</v>
      </c>
      <c r="AW30" s="204">
        <v>26.57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26.57</v>
      </c>
      <c r="BD30" s="204">
        <v>26.57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26.57</v>
      </c>
      <c r="BL30" s="8">
        <f t="shared" si="21"/>
        <v>26.57</v>
      </c>
      <c r="BM30" s="8">
        <f t="shared" si="22"/>
        <v>26.57</v>
      </c>
      <c r="BN30" s="8">
        <f t="shared" si="23"/>
        <v>26.57</v>
      </c>
      <c r="BO30" s="8">
        <f t="shared" si="24"/>
        <v>26.57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940</v>
      </c>
      <c r="G31" s="16">
        <f>'[3]12'!G33</f>
        <v>0</v>
      </c>
      <c r="H31" s="17">
        <f t="shared" si="27"/>
        <v>1260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26.57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26.57</v>
      </c>
      <c r="AE31" s="8">
        <f t="shared" si="11"/>
        <v>26.57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26.57</v>
      </c>
      <c r="AL31" s="8">
        <f t="shared" si="31"/>
        <v>216.86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216.86</v>
      </c>
      <c r="AT31" s="8">
        <v>26.57</v>
      </c>
      <c r="AU31" s="8">
        <v>26.57</v>
      </c>
      <c r="AW31" s="204">
        <v>26.57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26.57</v>
      </c>
      <c r="BD31" s="204">
        <v>26.57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26.57</v>
      </c>
      <c r="BL31" s="8">
        <f t="shared" si="21"/>
        <v>26.57</v>
      </c>
      <c r="BM31" s="8">
        <f t="shared" si="22"/>
        <v>26.57</v>
      </c>
      <c r="BN31" s="8">
        <f t="shared" si="23"/>
        <v>26.57</v>
      </c>
      <c r="BO31" s="8">
        <f t="shared" si="24"/>
        <v>26.57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940</v>
      </c>
      <c r="G32" s="16">
        <f>'[3]12'!G34</f>
        <v>0</v>
      </c>
      <c r="H32" s="17">
        <f t="shared" si="27"/>
        <v>1260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26.57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26.57</v>
      </c>
      <c r="AE32" s="8">
        <f t="shared" si="11"/>
        <v>26.57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26.57</v>
      </c>
      <c r="AL32" s="8">
        <f t="shared" si="31"/>
        <v>216.86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216.86</v>
      </c>
      <c r="AT32" s="8">
        <v>26.57</v>
      </c>
      <c r="AU32" s="8">
        <v>26.57</v>
      </c>
      <c r="AW32" s="204">
        <v>26.57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26.57</v>
      </c>
      <c r="BD32" s="204">
        <v>26.57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26.57</v>
      </c>
      <c r="BL32" s="8">
        <f t="shared" si="21"/>
        <v>26.57</v>
      </c>
      <c r="BM32" s="8">
        <f t="shared" si="22"/>
        <v>26.57</v>
      </c>
      <c r="BN32" s="8">
        <f t="shared" si="23"/>
        <v>26.57</v>
      </c>
      <c r="BO32" s="8">
        <f t="shared" si="24"/>
        <v>26.57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940</v>
      </c>
      <c r="G33" s="16">
        <f>'[3]12'!G35</f>
        <v>0</v>
      </c>
      <c r="H33" s="17">
        <f t="shared" si="27"/>
        <v>1260</v>
      </c>
      <c r="I33" s="15">
        <f>'[3]12'!J35</f>
        <v>270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26.57</v>
      </c>
      <c r="AE33" s="8">
        <f t="shared" si="11"/>
        <v>26.57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26.57</v>
      </c>
      <c r="AL33" s="8">
        <f t="shared" si="31"/>
        <v>216.86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216.86</v>
      </c>
      <c r="AT33" s="8">
        <v>26.57</v>
      </c>
      <c r="AU33" s="8">
        <v>26.57</v>
      </c>
      <c r="AW33" s="204">
        <v>26.57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26.57</v>
      </c>
      <c r="BD33" s="204">
        <v>26.57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26.57</v>
      </c>
      <c r="BL33" s="8">
        <f t="shared" si="21"/>
        <v>26.57</v>
      </c>
      <c r="BM33" s="8">
        <f t="shared" si="22"/>
        <v>26.57</v>
      </c>
      <c r="BN33" s="8">
        <f t="shared" si="23"/>
        <v>26.57</v>
      </c>
      <c r="BO33" s="8">
        <f t="shared" si="24"/>
        <v>26.57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940</v>
      </c>
      <c r="G34" s="16">
        <f>'[3]12'!G36</f>
        <v>0</v>
      </c>
      <c r="H34" s="17">
        <f t="shared" si="27"/>
        <v>1260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26.57</v>
      </c>
      <c r="AE34" s="8">
        <f t="shared" si="11"/>
        <v>26.57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26.57</v>
      </c>
      <c r="AL34" s="8">
        <f t="shared" si="31"/>
        <v>216.86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216.86</v>
      </c>
      <c r="AT34" s="8">
        <v>26.57</v>
      </c>
      <c r="AU34" s="8">
        <v>26.57</v>
      </c>
      <c r="AW34" s="204">
        <v>26.57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26.57</v>
      </c>
      <c r="BD34" s="204">
        <v>26.57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26.57</v>
      </c>
      <c r="BL34" s="8">
        <f t="shared" si="21"/>
        <v>26.57</v>
      </c>
      <c r="BM34" s="8">
        <f t="shared" si="22"/>
        <v>26.57</v>
      </c>
      <c r="BN34" s="8">
        <f t="shared" si="23"/>
        <v>26.57</v>
      </c>
      <c r="BO34" s="8">
        <f t="shared" si="24"/>
        <v>26.57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940</v>
      </c>
      <c r="G35" s="16">
        <f>'[3]12'!G37</f>
        <v>0</v>
      </c>
      <c r="H35" s="17">
        <f t="shared" si="27"/>
        <v>1260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4">
        <v>26.57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26.57</v>
      </c>
      <c r="BD35" s="204">
        <v>26.57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940</v>
      </c>
      <c r="G36" s="16">
        <f>'[3]12'!G38</f>
        <v>0</v>
      </c>
      <c r="H36" s="17">
        <f t="shared" si="27"/>
        <v>1260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4">
        <v>26.57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26.57</v>
      </c>
      <c r="BD36" s="204">
        <v>26.57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940</v>
      </c>
      <c r="G37" s="16">
        <f>'[3]12'!G39</f>
        <v>0</v>
      </c>
      <c r="H37" s="17">
        <f t="shared" si="27"/>
        <v>1260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4">
        <v>26.57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26.57</v>
      </c>
      <c r="BD37" s="204">
        <v>26.57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940</v>
      </c>
      <c r="G38" s="16">
        <f>'[3]12'!G40</f>
        <v>0</v>
      </c>
      <c r="H38" s="17">
        <f t="shared" si="27"/>
        <v>1260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4">
        <v>26.57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26.57</v>
      </c>
      <c r="BD38" s="204">
        <v>26.57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940</v>
      </c>
      <c r="G39" s="16">
        <f>'[3]12'!G41</f>
        <v>0</v>
      </c>
      <c r="H39" s="17">
        <f t="shared" si="27"/>
        <v>1260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4">
        <v>26.57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26.57</v>
      </c>
      <c r="BD39" s="204">
        <v>26.57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940</v>
      </c>
      <c r="G40" s="16">
        <f>'[3]12'!G42</f>
        <v>0</v>
      </c>
      <c r="H40" s="17">
        <f t="shared" si="27"/>
        <v>1260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4">
        <v>26.57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26.57</v>
      </c>
      <c r="BD40" s="204">
        <v>26.57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940</v>
      </c>
      <c r="G41" s="16">
        <f>'[3]12'!G43</f>
        <v>0</v>
      </c>
      <c r="H41" s="17">
        <f t="shared" si="27"/>
        <v>1260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4">
        <v>26.57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26.57</v>
      </c>
      <c r="BD41" s="204">
        <v>26.57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940</v>
      </c>
      <c r="G42" s="16">
        <f>'[3]12'!G44</f>
        <v>0</v>
      </c>
      <c r="H42" s="17">
        <f t="shared" si="27"/>
        <v>1260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4">
        <v>26.57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26.57</v>
      </c>
      <c r="BD42" s="204">
        <v>26.57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940</v>
      </c>
      <c r="G43" s="16">
        <f>'[3]12'!G45</f>
        <v>0</v>
      </c>
      <c r="H43" s="17">
        <f t="shared" si="27"/>
        <v>1260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4">
        <v>26.57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26.57</v>
      </c>
      <c r="BD43" s="204">
        <v>26.57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940</v>
      </c>
      <c r="G44" s="16">
        <f>'[3]12'!G46</f>
        <v>0</v>
      </c>
      <c r="H44" s="17">
        <f t="shared" si="27"/>
        <v>1260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4">
        <v>26.57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26.57</v>
      </c>
      <c r="BD44" s="204">
        <v>26.57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940</v>
      </c>
      <c r="G45" s="16">
        <f>'[3]12'!G47</f>
        <v>0</v>
      </c>
      <c r="H45" s="17">
        <f t="shared" si="27"/>
        <v>1260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4">
        <v>26.57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26.57</v>
      </c>
      <c r="BD45" s="204">
        <v>26.57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940</v>
      </c>
      <c r="G46" s="16">
        <f>'[3]12'!G48</f>
        <v>0</v>
      </c>
      <c r="H46" s="17">
        <f t="shared" si="27"/>
        <v>1260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4">
        <v>26.57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26.57</v>
      </c>
      <c r="BD46" s="204">
        <v>26.57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940</v>
      </c>
      <c r="G47" s="16">
        <f>'[3]12'!G49</f>
        <v>0</v>
      </c>
      <c r="H47" s="17">
        <f t="shared" si="27"/>
        <v>1260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25.88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25.88</v>
      </c>
      <c r="AL47" s="8">
        <f t="shared" si="31"/>
        <v>212.12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212.12</v>
      </c>
      <c r="AT47" s="8">
        <v>32</v>
      </c>
      <c r="AU47" s="8">
        <v>25.88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25.88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25.88</v>
      </c>
      <c r="BL47" s="8">
        <f t="shared" si="21"/>
        <v>32</v>
      </c>
      <c r="BM47" s="8">
        <f t="shared" si="22"/>
        <v>25.88</v>
      </c>
      <c r="BN47" s="8">
        <f t="shared" si="23"/>
        <v>32</v>
      </c>
      <c r="BO47" s="8">
        <f t="shared" si="24"/>
        <v>25.88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940</v>
      </c>
      <c r="G48" s="16">
        <f>'[3]12'!G50</f>
        <v>0</v>
      </c>
      <c r="H48" s="17">
        <f t="shared" si="27"/>
        <v>1260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25.88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25.88</v>
      </c>
      <c r="AL48" s="8">
        <f t="shared" si="31"/>
        <v>212.12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212.12</v>
      </c>
      <c r="AT48" s="8">
        <v>32</v>
      </c>
      <c r="AU48" s="8">
        <v>25.88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25.88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25.88</v>
      </c>
      <c r="BL48" s="8">
        <f t="shared" si="21"/>
        <v>32</v>
      </c>
      <c r="BM48" s="8">
        <f t="shared" si="22"/>
        <v>25.88</v>
      </c>
      <c r="BN48" s="8">
        <f t="shared" si="23"/>
        <v>32</v>
      </c>
      <c r="BO48" s="8">
        <f t="shared" si="24"/>
        <v>25.88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940</v>
      </c>
      <c r="G49" s="16">
        <f>'[3]12'!G51</f>
        <v>0</v>
      </c>
      <c r="H49" s="17">
        <f t="shared" si="27"/>
        <v>1260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25.88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25.88</v>
      </c>
      <c r="AL49" s="8">
        <f t="shared" si="31"/>
        <v>212.12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212.12</v>
      </c>
      <c r="AT49" s="8">
        <v>32</v>
      </c>
      <c r="AU49" s="8">
        <v>25.88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25.88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25.88</v>
      </c>
      <c r="BL49" s="8">
        <f t="shared" si="21"/>
        <v>32</v>
      </c>
      <c r="BM49" s="8">
        <f t="shared" si="22"/>
        <v>25.88</v>
      </c>
      <c r="BN49" s="8">
        <f t="shared" si="23"/>
        <v>32</v>
      </c>
      <c r="BO49" s="8">
        <f t="shared" si="24"/>
        <v>25.88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940</v>
      </c>
      <c r="G50" s="16">
        <f>'[3]12'!G52</f>
        <v>0</v>
      </c>
      <c r="H50" s="17">
        <f t="shared" si="27"/>
        <v>1260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17.52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17.52</v>
      </c>
      <c r="AL50" s="8">
        <f t="shared" si="31"/>
        <v>220.48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220.48</v>
      </c>
      <c r="AT50" s="8">
        <v>32</v>
      </c>
      <c r="AU50" s="8">
        <v>17.52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17.52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17.52</v>
      </c>
      <c r="BL50" s="8">
        <f t="shared" si="21"/>
        <v>32</v>
      </c>
      <c r="BM50" s="8">
        <f t="shared" si="22"/>
        <v>17.52</v>
      </c>
      <c r="BN50" s="8">
        <f t="shared" si="23"/>
        <v>32</v>
      </c>
      <c r="BO50" s="8">
        <f t="shared" si="24"/>
        <v>17.52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920</v>
      </c>
      <c r="G51" s="16">
        <f>'[3]12'!G53</f>
        <v>0</v>
      </c>
      <c r="H51" s="17">
        <f t="shared" si="27"/>
        <v>1240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17.52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17.52</v>
      </c>
      <c r="AL51" s="8">
        <f t="shared" si="31"/>
        <v>220.48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220.48</v>
      </c>
      <c r="AT51" s="8">
        <v>32</v>
      </c>
      <c r="AU51" s="8">
        <v>17.52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17.52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17.52</v>
      </c>
      <c r="BL51" s="8">
        <f t="shared" si="21"/>
        <v>32</v>
      </c>
      <c r="BM51" s="8">
        <f t="shared" si="22"/>
        <v>17.52</v>
      </c>
      <c r="BN51" s="8">
        <f t="shared" si="23"/>
        <v>32</v>
      </c>
      <c r="BO51" s="8">
        <f t="shared" si="24"/>
        <v>17.52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920</v>
      </c>
      <c r="G52" s="16">
        <f>'[3]12'!G54</f>
        <v>0</v>
      </c>
      <c r="H52" s="17">
        <f t="shared" si="27"/>
        <v>1240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17.52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17.52</v>
      </c>
      <c r="AL52" s="8">
        <f t="shared" si="31"/>
        <v>220.48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220.48</v>
      </c>
      <c r="AT52" s="8">
        <v>32</v>
      </c>
      <c r="AU52" s="8">
        <v>17.52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17.52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17.52</v>
      </c>
      <c r="BL52" s="8">
        <f t="shared" si="21"/>
        <v>32</v>
      </c>
      <c r="BM52" s="8">
        <f t="shared" si="22"/>
        <v>17.52</v>
      </c>
      <c r="BN52" s="8">
        <f t="shared" si="23"/>
        <v>32</v>
      </c>
      <c r="BO52" s="8">
        <f t="shared" si="24"/>
        <v>17.52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920</v>
      </c>
      <c r="G53" s="16">
        <f>'[3]12'!G55</f>
        <v>0</v>
      </c>
      <c r="H53" s="17">
        <f t="shared" si="27"/>
        <v>1240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17.52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17.52</v>
      </c>
      <c r="AL53" s="8">
        <f t="shared" si="31"/>
        <v>220.48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220.48</v>
      </c>
      <c r="AT53" s="8">
        <v>32</v>
      </c>
      <c r="AU53" s="8">
        <v>17.52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17.52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17.52</v>
      </c>
      <c r="BL53" s="8">
        <f t="shared" si="21"/>
        <v>32</v>
      </c>
      <c r="BM53" s="8">
        <f t="shared" si="22"/>
        <v>17.52</v>
      </c>
      <c r="BN53" s="8">
        <f t="shared" si="23"/>
        <v>32</v>
      </c>
      <c r="BO53" s="8">
        <f t="shared" si="24"/>
        <v>17.52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920</v>
      </c>
      <c r="G54" s="16">
        <f>'[3]12'!G56</f>
        <v>0</v>
      </c>
      <c r="H54" s="17">
        <f t="shared" si="27"/>
        <v>1240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17.52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17.52</v>
      </c>
      <c r="AL54" s="8">
        <f t="shared" si="31"/>
        <v>220.48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220.48</v>
      </c>
      <c r="AT54" s="8">
        <v>32</v>
      </c>
      <c r="AU54" s="8">
        <v>17.52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17.52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17.52</v>
      </c>
      <c r="BL54" s="8">
        <f t="shared" si="21"/>
        <v>32</v>
      </c>
      <c r="BM54" s="8">
        <f t="shared" si="22"/>
        <v>17.52</v>
      </c>
      <c r="BN54" s="8">
        <f t="shared" si="23"/>
        <v>32</v>
      </c>
      <c r="BO54" s="8">
        <f t="shared" si="24"/>
        <v>17.52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920</v>
      </c>
      <c r="G55" s="16">
        <f>'[3]12'!G57</f>
        <v>0</v>
      </c>
      <c r="H55" s="17">
        <f t="shared" si="27"/>
        <v>1240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25.88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25.88</v>
      </c>
      <c r="AL55" s="8">
        <f t="shared" si="31"/>
        <v>212.12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212.12</v>
      </c>
      <c r="AT55" s="8">
        <v>32</v>
      </c>
      <c r="AU55" s="8">
        <v>25.88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25.88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25.88</v>
      </c>
      <c r="BL55" s="8">
        <f t="shared" si="21"/>
        <v>32</v>
      </c>
      <c r="BM55" s="8">
        <f t="shared" si="22"/>
        <v>25.88</v>
      </c>
      <c r="BN55" s="8">
        <f t="shared" si="23"/>
        <v>32</v>
      </c>
      <c r="BO55" s="8">
        <f t="shared" si="24"/>
        <v>25.88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920</v>
      </c>
      <c r="G56" s="16">
        <f>'[3]12'!G58</f>
        <v>0</v>
      </c>
      <c r="H56" s="17">
        <f t="shared" si="27"/>
        <v>1240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25.88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25.88</v>
      </c>
      <c r="AL56" s="8">
        <f t="shared" si="31"/>
        <v>212.12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212.12</v>
      </c>
      <c r="AT56" s="8">
        <v>32</v>
      </c>
      <c r="AU56" s="8">
        <v>25.88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25.88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25.88</v>
      </c>
      <c r="BL56" s="8">
        <f t="shared" si="21"/>
        <v>32</v>
      </c>
      <c r="BM56" s="8">
        <f t="shared" si="22"/>
        <v>25.88</v>
      </c>
      <c r="BN56" s="8">
        <f t="shared" si="23"/>
        <v>32</v>
      </c>
      <c r="BO56" s="8">
        <f t="shared" si="24"/>
        <v>25.88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920</v>
      </c>
      <c r="G57" s="16">
        <f>'[3]12'!G59</f>
        <v>0</v>
      </c>
      <c r="H57" s="17">
        <f t="shared" si="27"/>
        <v>1240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13.5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13.5</v>
      </c>
      <c r="AL57" s="8">
        <f t="shared" si="31"/>
        <v>224.5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224.5</v>
      </c>
      <c r="AT57" s="8">
        <v>32</v>
      </c>
      <c r="AU57" s="8">
        <v>25.88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13.5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13.5</v>
      </c>
      <c r="BL57" s="8">
        <f t="shared" si="21"/>
        <v>32</v>
      </c>
      <c r="BM57" s="8">
        <f t="shared" si="22"/>
        <v>25.88</v>
      </c>
      <c r="BN57" s="8">
        <f t="shared" si="23"/>
        <v>32</v>
      </c>
      <c r="BO57" s="8">
        <f t="shared" si="24"/>
        <v>13.5</v>
      </c>
      <c r="BP57" s="182">
        <f t="shared" si="25"/>
        <v>0</v>
      </c>
      <c r="BQ57" s="182">
        <f t="shared" si="26"/>
        <v>12.379999999999999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920</v>
      </c>
      <c r="G58" s="16">
        <f>'[3]12'!G60</f>
        <v>0</v>
      </c>
      <c r="H58" s="17">
        <f t="shared" si="27"/>
        <v>1240</v>
      </c>
      <c r="I58" s="15">
        <f>'[3]12'!J60</f>
        <v>276.10000000000002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276.10000000000002</v>
      </c>
      <c r="P58" s="18">
        <f>frq!C58</f>
        <v>1</v>
      </c>
      <c r="Q58" s="15">
        <f t="shared" si="33"/>
        <v>276.10000000000002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276.10000000000002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244.10000000000002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244.10000000000002</v>
      </c>
      <c r="AT58" s="8">
        <v>32</v>
      </c>
      <c r="AU58" s="8">
        <v>17.52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32</v>
      </c>
      <c r="BM58" s="8">
        <f t="shared" si="22"/>
        <v>17.52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17.52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920</v>
      </c>
      <c r="G59" s="16">
        <f>'[3]12'!G61</f>
        <v>0</v>
      </c>
      <c r="H59" s="17">
        <f t="shared" si="27"/>
        <v>1240</v>
      </c>
      <c r="I59" s="15">
        <f>'[3]12'!J61</f>
        <v>276.10000000000002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276.10000000000002</v>
      </c>
      <c r="P59" s="18">
        <f>frq!C59</f>
        <v>1</v>
      </c>
      <c r="Q59" s="15">
        <f t="shared" si="33"/>
        <v>276.10000000000002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276.10000000000002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244.10000000000002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244.10000000000002</v>
      </c>
      <c r="AT59" s="8">
        <v>32</v>
      </c>
      <c r="AU59" s="8">
        <v>17.52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32</v>
      </c>
      <c r="BM59" s="8">
        <f t="shared" si="22"/>
        <v>17.52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17.52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920</v>
      </c>
      <c r="G60" s="16">
        <f>'[3]12'!G62</f>
        <v>0</v>
      </c>
      <c r="H60" s="17">
        <f t="shared" si="27"/>
        <v>1240</v>
      </c>
      <c r="I60" s="15">
        <f>'[3]12'!J62</f>
        <v>276.10000000000002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276.10000000000002</v>
      </c>
      <c r="P60" s="18">
        <f>frq!C60</f>
        <v>1</v>
      </c>
      <c r="Q60" s="15">
        <f t="shared" si="33"/>
        <v>276.10000000000002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276.10000000000002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244.10000000000002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244.10000000000002</v>
      </c>
      <c r="AT60" s="8">
        <v>32</v>
      </c>
      <c r="AU60" s="8">
        <v>17.52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32</v>
      </c>
      <c r="BM60" s="8">
        <f t="shared" si="22"/>
        <v>17.52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17.52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920</v>
      </c>
      <c r="G61" s="16">
        <f>'[3]12'!G63</f>
        <v>0</v>
      </c>
      <c r="H61" s="17">
        <f t="shared" si="27"/>
        <v>1240</v>
      </c>
      <c r="I61" s="15">
        <f>'[3]12'!J63</f>
        <v>276.10000000000002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276.10000000000002</v>
      </c>
      <c r="P61" s="18">
        <f>frq!C61</f>
        <v>1</v>
      </c>
      <c r="Q61" s="15">
        <f t="shared" si="33"/>
        <v>276.10000000000002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276.10000000000002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244.10000000000002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244.10000000000002</v>
      </c>
      <c r="AT61" s="8">
        <v>32</v>
      </c>
      <c r="AU61" s="8">
        <v>17.52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32</v>
      </c>
      <c r="BM61" s="8">
        <f t="shared" si="22"/>
        <v>17.52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17.52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920</v>
      </c>
      <c r="G62" s="16">
        <f>'[3]12'!G64</f>
        <v>0</v>
      </c>
      <c r="H62" s="17">
        <f t="shared" si="27"/>
        <v>1240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17.52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17.52</v>
      </c>
      <c r="AL62" s="8">
        <f t="shared" ref="AL62:AN98" si="35">Q62-X62-AE62</f>
        <v>220.48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220.48</v>
      </c>
      <c r="AT62" s="8">
        <v>32</v>
      </c>
      <c r="AU62" s="8">
        <v>17.52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17.52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17.52</v>
      </c>
      <c r="BL62" s="8">
        <f t="shared" si="21"/>
        <v>32</v>
      </c>
      <c r="BM62" s="8">
        <f t="shared" si="22"/>
        <v>17.52</v>
      </c>
      <c r="BN62" s="8">
        <f t="shared" si="23"/>
        <v>32</v>
      </c>
      <c r="BO62" s="8">
        <f t="shared" si="24"/>
        <v>17.52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920</v>
      </c>
      <c r="G63" s="16">
        <f>'[3]12'!G65</f>
        <v>0</v>
      </c>
      <c r="H63" s="17">
        <f t="shared" si="27"/>
        <v>1240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13.52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13.52</v>
      </c>
      <c r="AL63" s="8">
        <f t="shared" si="35"/>
        <v>224.48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224.48</v>
      </c>
      <c r="AT63" s="8">
        <v>32</v>
      </c>
      <c r="AU63" s="8">
        <v>13.52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13.52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13.52</v>
      </c>
      <c r="BL63" s="8">
        <f t="shared" si="21"/>
        <v>32</v>
      </c>
      <c r="BM63" s="8">
        <f t="shared" si="22"/>
        <v>13.52</v>
      </c>
      <c r="BN63" s="8">
        <f t="shared" si="23"/>
        <v>32</v>
      </c>
      <c r="BO63" s="8">
        <f t="shared" si="24"/>
        <v>13.52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920</v>
      </c>
      <c r="G64" s="16">
        <f>'[3]12'!G66</f>
        <v>0</v>
      </c>
      <c r="H64" s="17">
        <f t="shared" si="27"/>
        <v>1240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17.52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17.52</v>
      </c>
      <c r="AL64" s="8">
        <f t="shared" si="35"/>
        <v>220.48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220.48</v>
      </c>
      <c r="AT64" s="8">
        <v>32</v>
      </c>
      <c r="AU64" s="8">
        <v>17.52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17.52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17.52</v>
      </c>
      <c r="BL64" s="8">
        <f t="shared" si="21"/>
        <v>32</v>
      </c>
      <c r="BM64" s="8">
        <f t="shared" si="22"/>
        <v>17.52</v>
      </c>
      <c r="BN64" s="8">
        <f t="shared" si="23"/>
        <v>32</v>
      </c>
      <c r="BO64" s="8">
        <f t="shared" si="24"/>
        <v>17.52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920</v>
      </c>
      <c r="G65" s="16">
        <f>'[3]12'!G67</f>
        <v>0</v>
      </c>
      <c r="H65" s="17">
        <f t="shared" si="27"/>
        <v>1240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17.52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17.52</v>
      </c>
      <c r="AL65" s="8">
        <f t="shared" si="35"/>
        <v>220.48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220.48</v>
      </c>
      <c r="AT65" s="8">
        <v>32</v>
      </c>
      <c r="AU65" s="8">
        <v>17.52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17.52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17.52</v>
      </c>
      <c r="BL65" s="8">
        <f t="shared" si="21"/>
        <v>32</v>
      </c>
      <c r="BM65" s="8">
        <f t="shared" si="22"/>
        <v>17.52</v>
      </c>
      <c r="BN65" s="8">
        <f t="shared" si="23"/>
        <v>32</v>
      </c>
      <c r="BO65" s="8">
        <f t="shared" si="24"/>
        <v>17.52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920</v>
      </c>
      <c r="G66" s="16">
        <f>'[3]12'!G68</f>
        <v>0</v>
      </c>
      <c r="H66" s="17">
        <f t="shared" si="27"/>
        <v>1240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17.52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17.52</v>
      </c>
      <c r="AL66" s="8">
        <f t="shared" si="35"/>
        <v>220.48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220.48</v>
      </c>
      <c r="AT66" s="8">
        <v>32</v>
      </c>
      <c r="AU66" s="8">
        <v>17.52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17.52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17.52</v>
      </c>
      <c r="BL66" s="8">
        <f t="shared" si="21"/>
        <v>32</v>
      </c>
      <c r="BM66" s="8">
        <f t="shared" si="22"/>
        <v>17.52</v>
      </c>
      <c r="BN66" s="8">
        <f t="shared" si="23"/>
        <v>32</v>
      </c>
      <c r="BO66" s="8">
        <f t="shared" si="24"/>
        <v>17.52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920</v>
      </c>
      <c r="G67" s="16">
        <f>'[3]12'!G69</f>
        <v>0</v>
      </c>
      <c r="H67" s="17">
        <f t="shared" si="27"/>
        <v>1240</v>
      </c>
      <c r="I67" s="15">
        <f>'[3]12'!J69</f>
        <v>276.10000000000002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276.10000000000002</v>
      </c>
      <c r="P67" s="18">
        <f>frq!C67</f>
        <v>1</v>
      </c>
      <c r="Q67" s="15">
        <f t="shared" si="33"/>
        <v>276.10000000000002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276.10000000000002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244.10000000000002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244.10000000000002</v>
      </c>
      <c r="AT67" s="8">
        <v>32</v>
      </c>
      <c r="AU67" s="8">
        <v>0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920</v>
      </c>
      <c r="G68" s="16">
        <f>'[3]12'!G70</f>
        <v>0</v>
      </c>
      <c r="H68" s="17">
        <f t="shared" si="27"/>
        <v>1240</v>
      </c>
      <c r="I68" s="15">
        <f>'[3]12'!J70</f>
        <v>276.10000000000002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276.10000000000002</v>
      </c>
      <c r="P68" s="18">
        <f>frq!C68</f>
        <v>1</v>
      </c>
      <c r="Q68" s="15">
        <f t="shared" si="33"/>
        <v>276.10000000000002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276.10000000000002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244.10000000000002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244.10000000000002</v>
      </c>
      <c r="AT68" s="8">
        <v>32</v>
      </c>
      <c r="AU68" s="8">
        <v>0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920</v>
      </c>
      <c r="G69" s="16">
        <f>'[3]12'!G71</f>
        <v>0</v>
      </c>
      <c r="H69" s="17">
        <f t="shared" ref="H69:H98" si="59">SUM(B69:G69)</f>
        <v>1240</v>
      </c>
      <c r="I69" s="15">
        <f>'[3]12'!J71</f>
        <v>276.10000000000002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276.10000000000002</v>
      </c>
      <c r="P69" s="18">
        <f>frq!C69</f>
        <v>1</v>
      </c>
      <c r="Q69" s="15">
        <f t="shared" si="33"/>
        <v>276.10000000000002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276.10000000000002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244.10000000000002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244.10000000000002</v>
      </c>
      <c r="AT69" s="8">
        <v>32</v>
      </c>
      <c r="AU69" s="8">
        <v>0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920</v>
      </c>
      <c r="G70" s="16">
        <f>'[3]12'!G72</f>
        <v>0</v>
      </c>
      <c r="H70" s="17">
        <f t="shared" si="59"/>
        <v>1240</v>
      </c>
      <c r="I70" s="15">
        <f>'[3]12'!J72</f>
        <v>276.10000000000002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276.10000000000002</v>
      </c>
      <c r="P70" s="18">
        <f>frq!C70</f>
        <v>1</v>
      </c>
      <c r="Q70" s="15">
        <f t="shared" si="33"/>
        <v>276.10000000000002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276.10000000000002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244.10000000000002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244.10000000000002</v>
      </c>
      <c r="AT70" s="8">
        <v>32</v>
      </c>
      <c r="AU70" s="8">
        <v>0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920</v>
      </c>
      <c r="G71" s="16">
        <f>'[3]12'!G73</f>
        <v>0</v>
      </c>
      <c r="H71" s="17">
        <f t="shared" si="59"/>
        <v>1240</v>
      </c>
      <c r="I71" s="15">
        <f>'[3]12'!J73</f>
        <v>276.10000000000002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276.10000000000002</v>
      </c>
      <c r="P71" s="18">
        <f>frq!C71</f>
        <v>1</v>
      </c>
      <c r="Q71" s="15">
        <f t="shared" si="33"/>
        <v>276.10000000000002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276.10000000000002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244.10000000000002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244.10000000000002</v>
      </c>
      <c r="AT71" s="8">
        <v>32</v>
      </c>
      <c r="AU71" s="8">
        <v>0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920</v>
      </c>
      <c r="G72" s="16">
        <f>'[3]12'!G74</f>
        <v>0</v>
      </c>
      <c r="H72" s="17">
        <f t="shared" si="59"/>
        <v>1240</v>
      </c>
      <c r="I72" s="15">
        <f>'[3]12'!J74</f>
        <v>276.10000000000002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276.10000000000002</v>
      </c>
      <c r="P72" s="18">
        <f>frq!C72</f>
        <v>1</v>
      </c>
      <c r="Q72" s="15">
        <f t="shared" si="33"/>
        <v>276.10000000000002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276.10000000000002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244.10000000000002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244.10000000000002</v>
      </c>
      <c r="AT72" s="8">
        <v>32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920</v>
      </c>
      <c r="G73" s="16">
        <f>'[3]12'!G75</f>
        <v>0</v>
      </c>
      <c r="H73" s="17">
        <f t="shared" si="59"/>
        <v>1240</v>
      </c>
      <c r="I73" s="15">
        <f>'[3]12'!J75</f>
        <v>276.10000000000002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276.10000000000002</v>
      </c>
      <c r="P73" s="18">
        <f>frq!C73</f>
        <v>1</v>
      </c>
      <c r="Q73" s="15">
        <f t="shared" si="33"/>
        <v>276.10000000000002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276.10000000000002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244.10000000000002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244.10000000000002</v>
      </c>
      <c r="AT73" s="8">
        <v>32</v>
      </c>
      <c r="AU73" s="8">
        <v>0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920</v>
      </c>
      <c r="G74" s="16">
        <f>'[3]12'!G76</f>
        <v>0</v>
      </c>
      <c r="H74" s="17">
        <f t="shared" si="59"/>
        <v>1240</v>
      </c>
      <c r="I74" s="15">
        <f>'[3]12'!J76</f>
        <v>276.10000000000002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276.10000000000002</v>
      </c>
      <c r="P74" s="18">
        <f>frq!C74</f>
        <v>1</v>
      </c>
      <c r="Q74" s="15">
        <f t="shared" si="33"/>
        <v>276.10000000000002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276.10000000000002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244.10000000000002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244.10000000000002</v>
      </c>
      <c r="AT74" s="8">
        <v>32</v>
      </c>
      <c r="AU74" s="8">
        <v>0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940</v>
      </c>
      <c r="G75" s="16">
        <f>'[3]12'!G77</f>
        <v>0</v>
      </c>
      <c r="H75" s="17">
        <f t="shared" si="59"/>
        <v>1260</v>
      </c>
      <c r="I75" s="15">
        <f>'[3]12'!J77</f>
        <v>276.10000000000002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276.10000000000002</v>
      </c>
      <c r="P75" s="18">
        <f>frq!C75</f>
        <v>1</v>
      </c>
      <c r="Q75" s="15">
        <f t="shared" si="33"/>
        <v>276.10000000000002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276.10000000000002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244.10000000000002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244.10000000000002</v>
      </c>
      <c r="AT75" s="8">
        <v>32</v>
      </c>
      <c r="AU75" s="8">
        <v>0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940</v>
      </c>
      <c r="G76" s="16">
        <f>'[3]12'!G78</f>
        <v>0</v>
      </c>
      <c r="H76" s="17">
        <f t="shared" si="59"/>
        <v>1260</v>
      </c>
      <c r="I76" s="15">
        <f>'[3]12'!J78</f>
        <v>276.10000000000002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276.10000000000002</v>
      </c>
      <c r="P76" s="18">
        <f>frq!C76</f>
        <v>1</v>
      </c>
      <c r="Q76" s="15">
        <f t="shared" si="33"/>
        <v>276.10000000000002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276.10000000000002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244.10000000000002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244.10000000000002</v>
      </c>
      <c r="AT76" s="8">
        <v>32</v>
      </c>
      <c r="AU76" s="8">
        <v>0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940</v>
      </c>
      <c r="G77" s="16">
        <f>'[3]12'!G79</f>
        <v>0</v>
      </c>
      <c r="H77" s="17">
        <f t="shared" si="59"/>
        <v>1260</v>
      </c>
      <c r="I77" s="15">
        <f>'[3]12'!J79</f>
        <v>286.02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286.02</v>
      </c>
      <c r="P77" s="18">
        <f>frq!C77</f>
        <v>1</v>
      </c>
      <c r="Q77" s="15">
        <f t="shared" si="33"/>
        <v>286.02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940</v>
      </c>
      <c r="G78" s="16">
        <f>'[3]12'!G80</f>
        <v>0</v>
      </c>
      <c r="H78" s="17">
        <f t="shared" si="59"/>
        <v>1260</v>
      </c>
      <c r="I78" s="15">
        <f>'[3]12'!J80</f>
        <v>286.02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286.02</v>
      </c>
      <c r="P78" s="18">
        <f>frq!C78</f>
        <v>1</v>
      </c>
      <c r="Q78" s="15">
        <f t="shared" si="33"/>
        <v>286.02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940</v>
      </c>
      <c r="G79" s="16">
        <f>'[3]12'!G81</f>
        <v>0</v>
      </c>
      <c r="H79" s="17">
        <f t="shared" si="59"/>
        <v>1260</v>
      </c>
      <c r="I79" s="15">
        <f>'[3]12'!J81</f>
        <v>295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265.5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265.5</v>
      </c>
      <c r="AT79" s="8">
        <v>29.5</v>
      </c>
      <c r="AU79" s="8">
        <v>0</v>
      </c>
      <c r="AW79" s="204">
        <v>29.5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29.5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29.5</v>
      </c>
      <c r="BM79" s="8">
        <f t="shared" si="54"/>
        <v>0</v>
      </c>
      <c r="BN79" s="8">
        <f t="shared" si="55"/>
        <v>29.5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940</v>
      </c>
      <c r="G80" s="16">
        <f>'[3]12'!G82</f>
        <v>0</v>
      </c>
      <c r="H80" s="17">
        <f t="shared" si="59"/>
        <v>1260</v>
      </c>
      <c r="I80" s="15">
        <f>'[3]12'!J82</f>
        <v>295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265.5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265.5</v>
      </c>
      <c r="AT80" s="8">
        <v>29.5</v>
      </c>
      <c r="AU80" s="8">
        <v>0</v>
      </c>
      <c r="AW80" s="204">
        <v>29.5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29.5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29.5</v>
      </c>
      <c r="BM80" s="8">
        <f t="shared" si="54"/>
        <v>0</v>
      </c>
      <c r="BN80" s="8">
        <f t="shared" si="55"/>
        <v>29.5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940</v>
      </c>
      <c r="G81" s="16">
        <f>'[3]12'!G83</f>
        <v>0</v>
      </c>
      <c r="H81" s="17">
        <f t="shared" si="59"/>
        <v>1260</v>
      </c>
      <c r="I81" s="15">
        <f>'[3]12'!J83</f>
        <v>295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265.5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265.5</v>
      </c>
      <c r="AT81" s="8">
        <v>29.5</v>
      </c>
      <c r="AU81" s="8">
        <v>0</v>
      </c>
      <c r="AW81" s="204">
        <v>29.5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29.5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29.5</v>
      </c>
      <c r="BM81" s="8">
        <f t="shared" si="54"/>
        <v>0</v>
      </c>
      <c r="BN81" s="8">
        <f t="shared" si="55"/>
        <v>29.5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940</v>
      </c>
      <c r="G82" s="16">
        <f>'[3]12'!G84</f>
        <v>0</v>
      </c>
      <c r="H82" s="17">
        <f t="shared" si="59"/>
        <v>1260</v>
      </c>
      <c r="I82" s="15">
        <f>'[3]12'!J84</f>
        <v>295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265.5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265.5</v>
      </c>
      <c r="AT82" s="8">
        <v>29.5</v>
      </c>
      <c r="AU82" s="8">
        <v>0</v>
      </c>
      <c r="AW82" s="204">
        <v>29.5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29.5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29.5</v>
      </c>
      <c r="BM82" s="8">
        <f t="shared" si="54"/>
        <v>0</v>
      </c>
      <c r="BN82" s="8">
        <f t="shared" si="55"/>
        <v>29.5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940</v>
      </c>
      <c r="G83" s="16">
        <f>'[3]12'!G85</f>
        <v>0</v>
      </c>
      <c r="H83" s="17">
        <f t="shared" si="59"/>
        <v>1260</v>
      </c>
      <c r="I83" s="15">
        <f>'[3]12'!J85</f>
        <v>295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265.5</v>
      </c>
      <c r="AT83" s="8">
        <v>29.5</v>
      </c>
      <c r="AU83" s="8">
        <v>0</v>
      </c>
      <c r="AW83" s="204">
        <v>29.5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29.5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29.5</v>
      </c>
      <c r="BM83" s="8">
        <f t="shared" si="54"/>
        <v>0</v>
      </c>
      <c r="BN83" s="8">
        <f t="shared" si="55"/>
        <v>29.5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940</v>
      </c>
      <c r="G84" s="16">
        <f>'[3]12'!G86</f>
        <v>0</v>
      </c>
      <c r="H84" s="17">
        <f t="shared" si="59"/>
        <v>1260</v>
      </c>
      <c r="I84" s="15">
        <f>'[3]12'!J86</f>
        <v>295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265.5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265.5</v>
      </c>
      <c r="AT84" s="8">
        <v>29.5</v>
      </c>
      <c r="AU84" s="8">
        <v>0</v>
      </c>
      <c r="AW84" s="204">
        <v>29.5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29.5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29.5</v>
      </c>
      <c r="BM84" s="8">
        <f t="shared" si="54"/>
        <v>0</v>
      </c>
      <c r="BN84" s="8">
        <f t="shared" si="55"/>
        <v>29.5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940</v>
      </c>
      <c r="G85" s="16">
        <f>'[3]12'!G87</f>
        <v>0</v>
      </c>
      <c r="H85" s="17">
        <f t="shared" si="59"/>
        <v>1260</v>
      </c>
      <c r="I85" s="15">
        <f>'[3]12'!J87</f>
        <v>295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265.5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</v>
      </c>
      <c r="AT85" s="8">
        <v>29.5</v>
      </c>
      <c r="AU85" s="8">
        <v>0</v>
      </c>
      <c r="AW85" s="204">
        <v>29.5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29.5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29.5</v>
      </c>
      <c r="BM85" s="8">
        <f t="shared" si="54"/>
        <v>0</v>
      </c>
      <c r="BN85" s="8">
        <f t="shared" si="55"/>
        <v>29.5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940</v>
      </c>
      <c r="G86" s="16">
        <f>'[3]12'!G88</f>
        <v>0</v>
      </c>
      <c r="H86" s="17">
        <f t="shared" si="59"/>
        <v>1260</v>
      </c>
      <c r="I86" s="15">
        <f>'[3]12'!J88</f>
        <v>295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265.5</v>
      </c>
      <c r="AT86" s="8">
        <v>29.5</v>
      </c>
      <c r="AU86" s="8">
        <v>0</v>
      </c>
      <c r="AW86" s="204">
        <v>29.5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29.5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29.5</v>
      </c>
      <c r="BM86" s="8">
        <f t="shared" si="54"/>
        <v>0</v>
      </c>
      <c r="BN86" s="8">
        <f t="shared" si="55"/>
        <v>29.5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940</v>
      </c>
      <c r="G87" s="16">
        <f>'[3]12'!G89</f>
        <v>0</v>
      </c>
      <c r="H87" s="17">
        <f t="shared" si="59"/>
        <v>1260</v>
      </c>
      <c r="I87" s="15">
        <f>'[3]12'!J89</f>
        <v>295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265.5</v>
      </c>
      <c r="AT87" s="8">
        <v>29.5</v>
      </c>
      <c r="AU87" s="8">
        <v>0</v>
      </c>
      <c r="AW87" s="204">
        <v>29.5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29.5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29.5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940</v>
      </c>
      <c r="G88" s="16">
        <f>'[3]12'!G90</f>
        <v>0</v>
      </c>
      <c r="H88" s="17">
        <f t="shared" si="59"/>
        <v>1260</v>
      </c>
      <c r="I88" s="15">
        <f>'[3]12'!J90</f>
        <v>295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265.5</v>
      </c>
      <c r="AT88" s="8">
        <v>29.5</v>
      </c>
      <c r="AU88" s="8">
        <v>0</v>
      </c>
      <c r="AW88" s="204">
        <v>29.5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29.5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29.5</v>
      </c>
      <c r="BM88" s="8">
        <f t="shared" si="54"/>
        <v>0</v>
      </c>
      <c r="BN88" s="8">
        <f t="shared" si="55"/>
        <v>29.5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940</v>
      </c>
      <c r="G89" s="16">
        <f>'[3]12'!G91</f>
        <v>0</v>
      </c>
      <c r="H89" s="17">
        <f t="shared" si="59"/>
        <v>1260</v>
      </c>
      <c r="I89" s="15">
        <f>'[3]12'!J91</f>
        <v>295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29.5</v>
      </c>
      <c r="AU89" s="8">
        <v>0</v>
      </c>
      <c r="AW89" s="204">
        <v>29.5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29.5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29.5</v>
      </c>
      <c r="BM89" s="8">
        <f t="shared" si="54"/>
        <v>0</v>
      </c>
      <c r="BN89" s="8">
        <f t="shared" si="55"/>
        <v>29.5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940</v>
      </c>
      <c r="G90" s="16">
        <f>'[3]12'!G92</f>
        <v>0</v>
      </c>
      <c r="H90" s="17">
        <f t="shared" si="59"/>
        <v>1260</v>
      </c>
      <c r="I90" s="15">
        <f>'[3]12'!J92</f>
        <v>295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29.5</v>
      </c>
      <c r="AU90" s="8">
        <v>0</v>
      </c>
      <c r="AW90" s="204">
        <v>29.5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29.5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29.5</v>
      </c>
      <c r="BM90" s="8">
        <f t="shared" si="54"/>
        <v>0</v>
      </c>
      <c r="BN90" s="8">
        <f t="shared" si="55"/>
        <v>29.5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940</v>
      </c>
      <c r="G91" s="16">
        <f>'[3]12'!G93</f>
        <v>0</v>
      </c>
      <c r="H91" s="17">
        <f t="shared" si="59"/>
        <v>1260</v>
      </c>
      <c r="I91" s="15">
        <f>'[3]12'!J93</f>
        <v>300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30</v>
      </c>
      <c r="AU91" s="8">
        <v>0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940</v>
      </c>
      <c r="G92" s="16">
        <f>'[3]12'!G94</f>
        <v>0</v>
      </c>
      <c r="H92" s="17">
        <f t="shared" si="59"/>
        <v>1260</v>
      </c>
      <c r="I92" s="15">
        <f>'[3]12'!J94</f>
        <v>300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30</v>
      </c>
      <c r="AU92" s="8">
        <v>0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940</v>
      </c>
      <c r="G93" s="16">
        <f>'[3]12'!G95</f>
        <v>0</v>
      </c>
      <c r="H93" s="17">
        <f t="shared" si="59"/>
        <v>1260</v>
      </c>
      <c r="I93" s="15">
        <f>'[3]12'!J95</f>
        <v>300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30</v>
      </c>
      <c r="AU93" s="8">
        <v>0</v>
      </c>
      <c r="AW93" s="204">
        <v>30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30</v>
      </c>
      <c r="BM93" s="8">
        <f t="shared" si="54"/>
        <v>0</v>
      </c>
      <c r="BN93" s="8">
        <f t="shared" si="55"/>
        <v>30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940</v>
      </c>
      <c r="G94" s="16">
        <f>'[3]12'!G96</f>
        <v>0</v>
      </c>
      <c r="H94" s="17">
        <f t="shared" si="59"/>
        <v>1260</v>
      </c>
      <c r="I94" s="15">
        <f>'[3]12'!J96</f>
        <v>300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30</v>
      </c>
      <c r="AU94" s="8">
        <v>0</v>
      </c>
      <c r="AW94" s="204">
        <v>30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30</v>
      </c>
      <c r="BM94" s="8">
        <f t="shared" si="54"/>
        <v>0</v>
      </c>
      <c r="BN94" s="8">
        <f t="shared" si="55"/>
        <v>30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940</v>
      </c>
      <c r="G95" s="16">
        <f>'[3]12'!G97</f>
        <v>0</v>
      </c>
      <c r="H95" s="17">
        <f t="shared" si="59"/>
        <v>1260</v>
      </c>
      <c r="I95" s="15">
        <f>'[3]12'!J97</f>
        <v>300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30</v>
      </c>
      <c r="AU95" s="8">
        <v>0</v>
      </c>
      <c r="AW95" s="204">
        <v>30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940</v>
      </c>
      <c r="G96" s="16">
        <f>'[3]12'!G98</f>
        <v>0</v>
      </c>
      <c r="H96" s="17">
        <f t="shared" si="59"/>
        <v>1260</v>
      </c>
      <c r="I96" s="15">
        <f>'[3]12'!J98</f>
        <v>300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30</v>
      </c>
      <c r="AU96" s="8">
        <v>0</v>
      </c>
      <c r="AW96" s="204">
        <v>30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940</v>
      </c>
      <c r="G97" s="16">
        <f>'[3]12'!G99</f>
        <v>0</v>
      </c>
      <c r="H97" s="17">
        <f t="shared" si="59"/>
        <v>1260</v>
      </c>
      <c r="I97" s="15">
        <f>'[3]12'!J99</f>
        <v>300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30</v>
      </c>
      <c r="AU97" s="8">
        <v>0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940</v>
      </c>
      <c r="G98" s="16">
        <f>'[3]12'!G100</f>
        <v>0</v>
      </c>
      <c r="H98" s="17">
        <f t="shared" si="59"/>
        <v>1260</v>
      </c>
      <c r="I98" s="15">
        <f>'[3]12'!J100</f>
        <v>300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270</v>
      </c>
      <c r="AT98" s="8">
        <v>30</v>
      </c>
      <c r="AU98" s="8">
        <v>0</v>
      </c>
      <c r="AW98" s="204">
        <v>30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30</v>
      </c>
      <c r="BM98" s="8">
        <f t="shared" si="54"/>
        <v>0</v>
      </c>
      <c r="BN98" s="8">
        <f t="shared" si="55"/>
        <v>30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6.6474099999999972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6.6474099999999972</v>
      </c>
      <c r="P99" s="15">
        <f t="shared" si="62"/>
        <v>2.4E-2</v>
      </c>
      <c r="Q99" s="15">
        <f t="shared" si="62"/>
        <v>6.6474099999999972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6.6474099999999972</v>
      </c>
      <c r="X99" s="15">
        <f t="shared" si="62"/>
        <v>0.69760000000000011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0.69760000000000011</v>
      </c>
      <c r="AE99" s="15">
        <f t="shared" si="62"/>
        <v>0.34950500000000029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0.34950500000000029</v>
      </c>
      <c r="AL99" s="15">
        <f t="shared" si="62"/>
        <v>5.6003050000000014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5.6003050000000014</v>
      </c>
      <c r="AS99" s="15">
        <f t="shared" si="62"/>
        <v>0</v>
      </c>
      <c r="AT99" s="15">
        <f t="shared" si="62"/>
        <v>0.69760000000000011</v>
      </c>
      <c r="AU99" s="15">
        <f t="shared" si="62"/>
        <v>0.37012000000000028</v>
      </c>
      <c r="AV99" s="15">
        <f t="shared" si="62"/>
        <v>0</v>
      </c>
      <c r="AW99" s="15">
        <f t="shared" si="62"/>
        <v>0.69760000000000011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0.69760000000000011</v>
      </c>
      <c r="BD99" s="15">
        <f t="shared" si="62"/>
        <v>0.34950500000000029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0.34950500000000029</v>
      </c>
      <c r="BK99" s="15"/>
      <c r="BL99" s="15">
        <f t="shared" si="63"/>
        <v>0.69760000000000011</v>
      </c>
      <c r="BM99" s="15">
        <f t="shared" si="63"/>
        <v>0.37012000000000028</v>
      </c>
      <c r="BN99" s="15">
        <f t="shared" si="63"/>
        <v>0.69760000000000011</v>
      </c>
      <c r="BO99" s="15">
        <f t="shared" si="63"/>
        <v>0.34950500000000029</v>
      </c>
      <c r="BP99" s="15">
        <f t="shared" si="63"/>
        <v>0</v>
      </c>
      <c r="BQ99" s="15">
        <f t="shared" si="63"/>
        <v>2.0614999999999998E-2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44785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44785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34</v>
      </c>
      <c r="E3">
        <f>PPCL!P3</f>
        <v>0</v>
      </c>
      <c r="F3">
        <f>B3+C3</f>
        <v>195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195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195</v>
      </c>
      <c r="G5">
        <f t="shared" si="5"/>
        <v>34</v>
      </c>
      <c r="H5" s="154"/>
      <c r="I5">
        <f>BRPL_EOD!AI5+BRPL_EOD!AJ5</f>
        <v>9.6199999999999992</v>
      </c>
      <c r="J5">
        <f>BYPL_EOD!AI5+BYPL_EOD!AJ5</f>
        <v>5.46</v>
      </c>
      <c r="K5">
        <f>MES_EOD!AI5+MES_EOD!AJ5</f>
        <v>2.06</v>
      </c>
      <c r="L5">
        <f>NDMC_EOD!AI5+NDMC_EOD!AJ5</f>
        <v>10.3</v>
      </c>
      <c r="M5">
        <f>TPDDL_EOD!AI5+TPDDL_EOD!AJ5</f>
        <v>6.56</v>
      </c>
      <c r="N5">
        <f t="shared" si="0"/>
        <v>34</v>
      </c>
      <c r="O5" s="154">
        <f t="shared" si="1"/>
        <v>0</v>
      </c>
      <c r="P5">
        <v>9.6199999999999992</v>
      </c>
      <c r="Q5">
        <v>5.46</v>
      </c>
      <c r="R5">
        <v>2.06</v>
      </c>
      <c r="S5">
        <v>10.3</v>
      </c>
      <c r="T5">
        <v>6.56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195</v>
      </c>
      <c r="G6">
        <f t="shared" si="5"/>
        <v>34</v>
      </c>
      <c r="H6" s="154"/>
      <c r="I6">
        <f>BRPL_EOD!AI6+BRPL_EOD!AJ6</f>
        <v>9.6199999999999992</v>
      </c>
      <c r="J6">
        <f>BYPL_EOD!AI6+BYPL_EOD!AJ6</f>
        <v>5.46</v>
      </c>
      <c r="K6">
        <f>MES_EOD!AI6+MES_EOD!AJ6</f>
        <v>2.06</v>
      </c>
      <c r="L6">
        <f>NDMC_EOD!AI6+NDMC_EOD!AJ6</f>
        <v>10.3</v>
      </c>
      <c r="M6">
        <f>TPDDL_EOD!AI6+TPDDL_EOD!AJ6</f>
        <v>6.56</v>
      </c>
      <c r="N6">
        <f t="shared" si="0"/>
        <v>34</v>
      </c>
      <c r="O6" s="154">
        <f t="shared" si="1"/>
        <v>0</v>
      </c>
      <c r="P6">
        <v>9.6199999999999992</v>
      </c>
      <c r="Q6">
        <v>5.46</v>
      </c>
      <c r="R6">
        <v>2.06</v>
      </c>
      <c r="S6">
        <v>10.3</v>
      </c>
      <c r="T6">
        <v>6.56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195</v>
      </c>
      <c r="G7">
        <f t="shared" si="5"/>
        <v>34</v>
      </c>
      <c r="H7" s="154"/>
      <c r="I7">
        <f>BRPL_EOD!AI7+BRPL_EOD!AJ7</f>
        <v>9.6199999999999992</v>
      </c>
      <c r="J7">
        <f>BYPL_EOD!AI7+BYPL_EOD!AJ7</f>
        <v>5.46</v>
      </c>
      <c r="K7">
        <f>MES_EOD!AI7+MES_EOD!AJ7</f>
        <v>2.06</v>
      </c>
      <c r="L7">
        <f>NDMC_EOD!AI7+NDMC_EOD!AJ7</f>
        <v>10.3</v>
      </c>
      <c r="M7">
        <f>TPDDL_EOD!AI7+TPDDL_EOD!AJ7</f>
        <v>6.56</v>
      </c>
      <c r="N7">
        <f t="shared" si="0"/>
        <v>34</v>
      </c>
      <c r="O7" s="154">
        <f t="shared" si="1"/>
        <v>0</v>
      </c>
      <c r="P7">
        <v>9.6199999999999992</v>
      </c>
      <c r="Q7">
        <v>5.46</v>
      </c>
      <c r="R7">
        <v>2.06</v>
      </c>
      <c r="S7">
        <v>10.3</v>
      </c>
      <c r="T7">
        <v>6.56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195</v>
      </c>
      <c r="G8">
        <f t="shared" si="5"/>
        <v>34</v>
      </c>
      <c r="H8" s="154"/>
      <c r="I8">
        <f>BRPL_EOD!AI8+BRPL_EOD!AJ8</f>
        <v>9.6199999999999992</v>
      </c>
      <c r="J8">
        <f>BYPL_EOD!AI8+BYPL_EOD!AJ8</f>
        <v>5.46</v>
      </c>
      <c r="K8">
        <f>MES_EOD!AI8+MES_EOD!AJ8</f>
        <v>2.06</v>
      </c>
      <c r="L8">
        <f>NDMC_EOD!AI8+NDMC_EOD!AJ8</f>
        <v>10.3</v>
      </c>
      <c r="M8">
        <f>TPDDL_EOD!AI8+TPDDL_EOD!AJ8</f>
        <v>6.56</v>
      </c>
      <c r="N8">
        <f t="shared" si="0"/>
        <v>34</v>
      </c>
      <c r="O8" s="154">
        <f t="shared" si="1"/>
        <v>0</v>
      </c>
      <c r="P8">
        <v>9.6199999999999992</v>
      </c>
      <c r="Q8">
        <v>5.46</v>
      </c>
      <c r="R8">
        <v>2.06</v>
      </c>
      <c r="S8">
        <v>10.3</v>
      </c>
      <c r="T8">
        <v>6.56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195</v>
      </c>
      <c r="G9">
        <f t="shared" si="5"/>
        <v>34</v>
      </c>
      <c r="H9" s="154"/>
      <c r="I9">
        <f>BRPL_EOD!AI9+BRPL_EOD!AJ9</f>
        <v>9.6199999999999992</v>
      </c>
      <c r="J9">
        <f>BYPL_EOD!AI9+BYPL_EOD!AJ9</f>
        <v>5.46</v>
      </c>
      <c r="K9">
        <f>MES_EOD!AI9+MES_EOD!AJ9</f>
        <v>2.06</v>
      </c>
      <c r="L9">
        <f>NDMC_EOD!AI9+NDMC_EOD!AJ9</f>
        <v>10.3</v>
      </c>
      <c r="M9">
        <f>TPDDL_EOD!AI9+TPDDL_EOD!AJ9</f>
        <v>6.56</v>
      </c>
      <c r="N9">
        <f t="shared" si="0"/>
        <v>34</v>
      </c>
      <c r="O9" s="154">
        <f t="shared" si="1"/>
        <v>0</v>
      </c>
      <c r="P9">
        <v>9.6199999999999992</v>
      </c>
      <c r="Q9">
        <v>5.46</v>
      </c>
      <c r="R9">
        <v>2.06</v>
      </c>
      <c r="S9">
        <v>10.3</v>
      </c>
      <c r="T9">
        <v>6.56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195</v>
      </c>
      <c r="G10">
        <f t="shared" si="5"/>
        <v>34</v>
      </c>
      <c r="H10" s="154"/>
      <c r="I10">
        <f>BRPL_EOD!AI10+BRPL_EOD!AJ10</f>
        <v>9.6199999999999992</v>
      </c>
      <c r="J10">
        <f>BYPL_EOD!AI10+BYPL_EOD!AJ10</f>
        <v>5.46</v>
      </c>
      <c r="K10">
        <f>MES_EOD!AI10+MES_EOD!AJ10</f>
        <v>2.06</v>
      </c>
      <c r="L10">
        <f>NDMC_EOD!AI10+NDMC_EOD!AJ10</f>
        <v>10.3</v>
      </c>
      <c r="M10">
        <f>TPDDL_EOD!AI10+TPDDL_EOD!AJ10</f>
        <v>6.56</v>
      </c>
      <c r="N10">
        <f t="shared" si="0"/>
        <v>34</v>
      </c>
      <c r="O10" s="154">
        <f t="shared" si="1"/>
        <v>0</v>
      </c>
      <c r="P10">
        <v>9.6199999999999992</v>
      </c>
      <c r="Q10">
        <v>5.46</v>
      </c>
      <c r="R10">
        <v>2.06</v>
      </c>
      <c r="S10">
        <v>10.3</v>
      </c>
      <c r="T10">
        <v>6.56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195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195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195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195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195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195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195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195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195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195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195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195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195</v>
      </c>
      <c r="G23">
        <f t="shared" si="5"/>
        <v>34</v>
      </c>
      <c r="H23" s="154"/>
      <c r="I23">
        <f>BRPL_EOD!AI23+BRPL_EOD!AJ23</f>
        <v>9.6199999999999992</v>
      </c>
      <c r="J23">
        <f>BYPL_EOD!AI23+BYPL_EOD!AJ23</f>
        <v>5.46</v>
      </c>
      <c r="K23">
        <f>MES_EOD!AI23+MES_EOD!AJ23</f>
        <v>2.06</v>
      </c>
      <c r="L23">
        <f>NDMC_EOD!AI23+NDMC_EOD!AJ23</f>
        <v>10.3</v>
      </c>
      <c r="M23">
        <f>TPDDL_EOD!AI23+TPDDL_EOD!AJ23</f>
        <v>6.56</v>
      </c>
      <c r="N23">
        <f t="shared" si="0"/>
        <v>34</v>
      </c>
      <c r="O23" s="154">
        <f t="shared" si="1"/>
        <v>0</v>
      </c>
      <c r="P23">
        <v>9.6199999999999992</v>
      </c>
      <c r="Q23">
        <v>5.46</v>
      </c>
      <c r="R23">
        <v>2.06</v>
      </c>
      <c r="S23">
        <v>10.3</v>
      </c>
      <c r="T23">
        <v>6.56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195</v>
      </c>
      <c r="G24">
        <f t="shared" si="5"/>
        <v>34</v>
      </c>
      <c r="H24" s="154"/>
      <c r="I24">
        <f>BRPL_EOD!AI24+BRPL_EOD!AJ24</f>
        <v>9.6199999999999992</v>
      </c>
      <c r="J24">
        <f>BYPL_EOD!AI24+BYPL_EOD!AJ24</f>
        <v>5.46</v>
      </c>
      <c r="K24">
        <f>MES_EOD!AI24+MES_EOD!AJ24</f>
        <v>2.06</v>
      </c>
      <c r="L24">
        <f>NDMC_EOD!AI24+NDMC_EOD!AJ24</f>
        <v>10.3</v>
      </c>
      <c r="M24">
        <f>TPDDL_EOD!AI24+TPDDL_EOD!AJ24</f>
        <v>6.56</v>
      </c>
      <c r="N24">
        <f t="shared" si="0"/>
        <v>34</v>
      </c>
      <c r="O24" s="154">
        <f t="shared" si="1"/>
        <v>0</v>
      </c>
      <c r="P24">
        <v>9.6199999999999992</v>
      </c>
      <c r="Q24">
        <v>5.46</v>
      </c>
      <c r="R24">
        <v>2.06</v>
      </c>
      <c r="S24">
        <v>10.3</v>
      </c>
      <c r="T24">
        <v>6.56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195</v>
      </c>
      <c r="G25">
        <f t="shared" si="5"/>
        <v>34</v>
      </c>
      <c r="H25" s="154"/>
      <c r="I25">
        <f>BRPL_EOD!AI25+BRPL_EOD!AJ25</f>
        <v>9.6199999999999992</v>
      </c>
      <c r="J25">
        <f>BYPL_EOD!AI25+BYPL_EOD!AJ25</f>
        <v>5.46</v>
      </c>
      <c r="K25">
        <f>MES_EOD!AI25+MES_EOD!AJ25</f>
        <v>2.06</v>
      </c>
      <c r="L25">
        <f>NDMC_EOD!AI25+NDMC_EOD!AJ25</f>
        <v>10.3</v>
      </c>
      <c r="M25">
        <f>TPDDL_EOD!AI25+TPDDL_EOD!AJ25</f>
        <v>6.56</v>
      </c>
      <c r="N25">
        <f t="shared" si="0"/>
        <v>34</v>
      </c>
      <c r="O25" s="154">
        <f t="shared" si="1"/>
        <v>0</v>
      </c>
      <c r="P25">
        <v>9.6199999999999992</v>
      </c>
      <c r="Q25">
        <v>5.46</v>
      </c>
      <c r="R25">
        <v>2.06</v>
      </c>
      <c r="S25">
        <v>10.3</v>
      </c>
      <c r="T25">
        <v>6.56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195</v>
      </c>
      <c r="G26">
        <f t="shared" si="5"/>
        <v>34</v>
      </c>
      <c r="H26" s="154"/>
      <c r="I26">
        <f>BRPL_EOD!AI26+BRPL_EOD!AJ26</f>
        <v>9.6199999999999992</v>
      </c>
      <c r="J26">
        <f>BYPL_EOD!AI26+BYPL_EOD!AJ26</f>
        <v>5.46</v>
      </c>
      <c r="K26">
        <f>MES_EOD!AI26+MES_EOD!AJ26</f>
        <v>2.06</v>
      </c>
      <c r="L26">
        <f>NDMC_EOD!AI26+NDMC_EOD!AJ26</f>
        <v>10.3</v>
      </c>
      <c r="M26">
        <f>TPDDL_EOD!AI26+TPDDL_EOD!AJ26</f>
        <v>6.56</v>
      </c>
      <c r="N26">
        <f t="shared" si="0"/>
        <v>34</v>
      </c>
      <c r="O26" s="154">
        <f t="shared" si="1"/>
        <v>0</v>
      </c>
      <c r="P26">
        <v>9.6199999999999992</v>
      </c>
      <c r="Q26">
        <v>5.46</v>
      </c>
      <c r="R26">
        <v>2.06</v>
      </c>
      <c r="S26">
        <v>10.3</v>
      </c>
      <c r="T26">
        <v>6.56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195</v>
      </c>
      <c r="G27">
        <f t="shared" si="5"/>
        <v>34</v>
      </c>
      <c r="H27" s="154"/>
      <c r="I27">
        <f>BRPL_EOD!AI27+BRPL_EOD!AJ27</f>
        <v>9.6199999999999992</v>
      </c>
      <c r="J27">
        <f>BYPL_EOD!AI27+BYPL_EOD!AJ27</f>
        <v>5.46</v>
      </c>
      <c r="K27">
        <f>MES_EOD!AI27+MES_EOD!AJ27</f>
        <v>2.06</v>
      </c>
      <c r="L27">
        <f>NDMC_EOD!AI27+NDMC_EOD!AJ27</f>
        <v>10.3</v>
      </c>
      <c r="M27">
        <f>TPDDL_EOD!AI27+TPDDL_EOD!AJ27</f>
        <v>6.56</v>
      </c>
      <c r="N27">
        <f t="shared" si="0"/>
        <v>34</v>
      </c>
      <c r="O27" s="154">
        <f t="shared" si="1"/>
        <v>0</v>
      </c>
      <c r="P27">
        <v>9.6199999999999992</v>
      </c>
      <c r="Q27">
        <v>5.46</v>
      </c>
      <c r="R27">
        <v>2.06</v>
      </c>
      <c r="S27">
        <v>10.3</v>
      </c>
      <c r="T27">
        <v>6.56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195</v>
      </c>
      <c r="G28">
        <f t="shared" si="5"/>
        <v>34</v>
      </c>
      <c r="H28" s="154"/>
      <c r="I28">
        <f>BRPL_EOD!AI28+BRPL_EOD!AJ28</f>
        <v>9.6199999999999992</v>
      </c>
      <c r="J28">
        <f>BYPL_EOD!AI28+BYPL_EOD!AJ28</f>
        <v>5.46</v>
      </c>
      <c r="K28">
        <f>MES_EOD!AI28+MES_EOD!AJ28</f>
        <v>2.06</v>
      </c>
      <c r="L28">
        <f>NDMC_EOD!AI28+NDMC_EOD!AJ28</f>
        <v>10.3</v>
      </c>
      <c r="M28">
        <f>TPDDL_EOD!AI28+TPDDL_EOD!AJ28</f>
        <v>6.56</v>
      </c>
      <c r="N28">
        <f t="shared" si="0"/>
        <v>34</v>
      </c>
      <c r="O28" s="154">
        <f t="shared" si="1"/>
        <v>0</v>
      </c>
      <c r="P28">
        <v>9.6199999999999992</v>
      </c>
      <c r="Q28">
        <v>5.46</v>
      </c>
      <c r="R28">
        <v>2.06</v>
      </c>
      <c r="S28">
        <v>10.3</v>
      </c>
      <c r="T28">
        <v>6.56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195</v>
      </c>
      <c r="G29">
        <f t="shared" si="5"/>
        <v>34</v>
      </c>
      <c r="H29" s="154"/>
      <c r="I29">
        <f>BRPL_EOD!AI29+BRPL_EOD!AJ29</f>
        <v>9.6199999999999992</v>
      </c>
      <c r="J29">
        <f>BYPL_EOD!AI29+BYPL_EOD!AJ29</f>
        <v>5.46</v>
      </c>
      <c r="K29">
        <f>MES_EOD!AI29+MES_EOD!AJ29</f>
        <v>2.06</v>
      </c>
      <c r="L29">
        <f>NDMC_EOD!AI29+NDMC_EOD!AJ29</f>
        <v>10.3</v>
      </c>
      <c r="M29">
        <f>TPDDL_EOD!AI29+TPDDL_EOD!AJ29</f>
        <v>6.56</v>
      </c>
      <c r="N29">
        <f t="shared" si="0"/>
        <v>34</v>
      </c>
      <c r="O29" s="154">
        <f t="shared" si="1"/>
        <v>0</v>
      </c>
      <c r="P29">
        <v>9.6199999999999992</v>
      </c>
      <c r="Q29">
        <v>5.46</v>
      </c>
      <c r="R29">
        <v>2.06</v>
      </c>
      <c r="S29">
        <v>10.3</v>
      </c>
      <c r="T29">
        <v>6.56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195</v>
      </c>
      <c r="G30">
        <f t="shared" si="5"/>
        <v>34</v>
      </c>
      <c r="H30" s="154"/>
      <c r="I30">
        <f>BRPL_EOD!AI30+BRPL_EOD!AJ30</f>
        <v>9.6199999999999992</v>
      </c>
      <c r="J30">
        <f>BYPL_EOD!AI30+BYPL_EOD!AJ30</f>
        <v>5.46</v>
      </c>
      <c r="K30">
        <f>MES_EOD!AI30+MES_EOD!AJ30</f>
        <v>2.06</v>
      </c>
      <c r="L30">
        <f>NDMC_EOD!AI30+NDMC_EOD!AJ30</f>
        <v>10.3</v>
      </c>
      <c r="M30">
        <f>TPDDL_EOD!AI30+TPDDL_EOD!AJ30</f>
        <v>6.56</v>
      </c>
      <c r="N30">
        <f t="shared" si="0"/>
        <v>34</v>
      </c>
      <c r="O30" s="154">
        <f t="shared" si="1"/>
        <v>0</v>
      </c>
      <c r="P30">
        <v>9.6199999999999992</v>
      </c>
      <c r="Q30">
        <v>5.46</v>
      </c>
      <c r="R30">
        <v>2.06</v>
      </c>
      <c r="S30">
        <v>10.3</v>
      </c>
      <c r="T30">
        <v>6.56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195</v>
      </c>
      <c r="G31">
        <f t="shared" si="5"/>
        <v>32</v>
      </c>
      <c r="H31" s="154"/>
      <c r="I31">
        <f>BRPL_EOD!AI31+BRPL_EOD!AJ31</f>
        <v>8.89</v>
      </c>
      <c r="J31">
        <f>BYPL_EOD!AI31+BYPL_EOD!AJ31</f>
        <v>5.05</v>
      </c>
      <c r="K31">
        <f>MES_EOD!AI31+MES_EOD!AJ31</f>
        <v>2</v>
      </c>
      <c r="L31">
        <f>NDMC_EOD!AI31+NDMC_EOD!AJ31</f>
        <v>10</v>
      </c>
      <c r="M31">
        <f>TPDDL_EOD!AI31+TPDDL_EOD!AJ31</f>
        <v>6.06</v>
      </c>
      <c r="N31">
        <f t="shared" si="0"/>
        <v>32</v>
      </c>
      <c r="O31" s="154">
        <f t="shared" si="1"/>
        <v>0</v>
      </c>
      <c r="P31">
        <v>8.89</v>
      </c>
      <c r="Q31">
        <v>5.05</v>
      </c>
      <c r="R31">
        <v>2</v>
      </c>
      <c r="S31">
        <v>10</v>
      </c>
      <c r="T31">
        <v>6.06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195</v>
      </c>
      <c r="G32">
        <f t="shared" si="5"/>
        <v>32</v>
      </c>
      <c r="H32" s="154"/>
      <c r="I32">
        <f>BRPL_EOD!AI32+BRPL_EOD!AJ32</f>
        <v>8.93</v>
      </c>
      <c r="J32">
        <f>BYPL_EOD!AI32+BYPL_EOD!AJ32</f>
        <v>5.07</v>
      </c>
      <c r="K32">
        <f>MES_EOD!AI32+MES_EOD!AJ32</f>
        <v>1.91</v>
      </c>
      <c r="L32">
        <f>NDMC_EOD!AI32+NDMC_EOD!AJ32</f>
        <v>10</v>
      </c>
      <c r="M32">
        <f>TPDDL_EOD!AI32+TPDDL_EOD!AJ32</f>
        <v>6.09</v>
      </c>
      <c r="N32">
        <f t="shared" si="0"/>
        <v>32</v>
      </c>
      <c r="O32" s="154">
        <f t="shared" si="1"/>
        <v>0</v>
      </c>
      <c r="P32">
        <v>8.93</v>
      </c>
      <c r="Q32">
        <v>5.07</v>
      </c>
      <c r="R32">
        <v>1.91</v>
      </c>
      <c r="S32">
        <v>10</v>
      </c>
      <c r="T32">
        <v>6.09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195</v>
      </c>
      <c r="G33">
        <f t="shared" si="5"/>
        <v>32</v>
      </c>
      <c r="H33" s="154"/>
      <c r="I33">
        <f>BRPL_EOD!AI33+BRPL_EOD!AJ33</f>
        <v>8.93</v>
      </c>
      <c r="J33">
        <f>BYPL_EOD!AI33+BYPL_EOD!AJ33</f>
        <v>5.07</v>
      </c>
      <c r="K33">
        <f>MES_EOD!AI33+MES_EOD!AJ33</f>
        <v>1.91</v>
      </c>
      <c r="L33">
        <f>NDMC_EOD!AI33+NDMC_EOD!AJ33</f>
        <v>10</v>
      </c>
      <c r="M33">
        <f>TPDDL_EOD!AI33+TPDDL_EOD!AJ33</f>
        <v>6.09</v>
      </c>
      <c r="N33">
        <f t="shared" si="0"/>
        <v>32</v>
      </c>
      <c r="O33" s="154">
        <f t="shared" si="1"/>
        <v>0</v>
      </c>
      <c r="P33">
        <v>8.93</v>
      </c>
      <c r="Q33">
        <v>5.07</v>
      </c>
      <c r="R33">
        <v>1.91</v>
      </c>
      <c r="S33">
        <v>10</v>
      </c>
      <c r="T33">
        <v>6.09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195</v>
      </c>
      <c r="G34">
        <f t="shared" si="5"/>
        <v>32</v>
      </c>
      <c r="H34" s="154"/>
      <c r="I34">
        <f>BRPL_EOD!AI34+BRPL_EOD!AJ34</f>
        <v>8.93</v>
      </c>
      <c r="J34">
        <f>BYPL_EOD!AI34+BYPL_EOD!AJ34</f>
        <v>5.07</v>
      </c>
      <c r="K34">
        <f>MES_EOD!AI34+MES_EOD!AJ34</f>
        <v>1.91</v>
      </c>
      <c r="L34">
        <f>NDMC_EOD!AI34+NDMC_EOD!AJ34</f>
        <v>10</v>
      </c>
      <c r="M34">
        <f>TPDDL_EOD!AI34+TPDDL_EOD!AJ34</f>
        <v>6.09</v>
      </c>
      <c r="N34">
        <f t="shared" si="0"/>
        <v>32</v>
      </c>
      <c r="O34" s="154">
        <f t="shared" si="1"/>
        <v>0</v>
      </c>
      <c r="P34">
        <v>8.93</v>
      </c>
      <c r="Q34">
        <v>5.07</v>
      </c>
      <c r="R34">
        <v>1.91</v>
      </c>
      <c r="S34">
        <v>10</v>
      </c>
      <c r="T34">
        <v>6.09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195</v>
      </c>
      <c r="G35">
        <f t="shared" si="5"/>
        <v>32</v>
      </c>
      <c r="H35" s="154"/>
      <c r="I35">
        <f>BRPL_EOD!AI35+BRPL_EOD!AJ35</f>
        <v>8.93</v>
      </c>
      <c r="J35">
        <f>BYPL_EOD!AI35+BYPL_EOD!AJ35</f>
        <v>5.07</v>
      </c>
      <c r="K35">
        <f>MES_EOD!AI35+MES_EOD!AJ35</f>
        <v>1.91</v>
      </c>
      <c r="L35">
        <f>NDMC_EOD!AI35+NDMC_EOD!AJ35</f>
        <v>10</v>
      </c>
      <c r="M35">
        <f>TPDDL_EOD!AI35+TPDDL_EOD!AJ35</f>
        <v>6.09</v>
      </c>
      <c r="N35">
        <f t="shared" si="0"/>
        <v>32</v>
      </c>
      <c r="O35" s="154">
        <f t="shared" si="1"/>
        <v>0</v>
      </c>
      <c r="P35">
        <v>8.93</v>
      </c>
      <c r="Q35">
        <v>5.07</v>
      </c>
      <c r="R35">
        <v>1.91</v>
      </c>
      <c r="S35">
        <v>10</v>
      </c>
      <c r="T35">
        <v>6.09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195</v>
      </c>
      <c r="G36">
        <f t="shared" si="5"/>
        <v>32</v>
      </c>
      <c r="H36" s="154"/>
      <c r="I36">
        <f>BRPL_EOD!AI36+BRPL_EOD!AJ36</f>
        <v>8.93</v>
      </c>
      <c r="J36">
        <f>BYPL_EOD!AI36+BYPL_EOD!AJ36</f>
        <v>5.07</v>
      </c>
      <c r="K36">
        <f>MES_EOD!AI36+MES_EOD!AJ36</f>
        <v>1.91</v>
      </c>
      <c r="L36">
        <f>NDMC_EOD!AI36+NDMC_EOD!AJ36</f>
        <v>10</v>
      </c>
      <c r="M36">
        <f>TPDDL_EOD!AI36+TPDDL_EOD!AJ36</f>
        <v>6.09</v>
      </c>
      <c r="N36">
        <f t="shared" si="0"/>
        <v>32</v>
      </c>
      <c r="O36" s="154">
        <f t="shared" si="1"/>
        <v>0</v>
      </c>
      <c r="P36">
        <v>8.93</v>
      </c>
      <c r="Q36">
        <v>5.07</v>
      </c>
      <c r="R36">
        <v>1.91</v>
      </c>
      <c r="S36">
        <v>10</v>
      </c>
      <c r="T36">
        <v>6.09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195</v>
      </c>
      <c r="G37">
        <f t="shared" si="5"/>
        <v>32</v>
      </c>
      <c r="H37" s="154"/>
      <c r="I37">
        <f>BRPL_EOD!AI37+BRPL_EOD!AJ37</f>
        <v>8.89</v>
      </c>
      <c r="J37">
        <f>BYPL_EOD!AI37+BYPL_EOD!AJ37</f>
        <v>5.05</v>
      </c>
      <c r="K37">
        <f>MES_EOD!AI37+MES_EOD!AJ37</f>
        <v>2</v>
      </c>
      <c r="L37">
        <f>NDMC_EOD!AI37+NDMC_EOD!AJ37</f>
        <v>10</v>
      </c>
      <c r="M37">
        <f>TPDDL_EOD!AI37+TPDDL_EOD!AJ37</f>
        <v>6.06</v>
      </c>
      <c r="N37">
        <f t="shared" si="0"/>
        <v>32</v>
      </c>
      <c r="O37" s="154">
        <f t="shared" si="1"/>
        <v>0</v>
      </c>
      <c r="P37">
        <v>8.89</v>
      </c>
      <c r="Q37">
        <v>5.05</v>
      </c>
      <c r="R37">
        <v>2</v>
      </c>
      <c r="S37">
        <v>10</v>
      </c>
      <c r="T37">
        <v>6.06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195</v>
      </c>
      <c r="G38">
        <f t="shared" si="5"/>
        <v>33</v>
      </c>
      <c r="H38" s="154"/>
      <c r="I38">
        <f>BRPL_EOD!AI38+BRPL_EOD!AJ38</f>
        <v>9.34</v>
      </c>
      <c r="J38">
        <f>BYPL_EOD!AI38+BYPL_EOD!AJ38</f>
        <v>5.3</v>
      </c>
      <c r="K38">
        <f>MES_EOD!AI38+MES_EOD!AJ38</f>
        <v>2</v>
      </c>
      <c r="L38">
        <f>NDMC_EOD!AI38+NDMC_EOD!AJ38</f>
        <v>10</v>
      </c>
      <c r="M38">
        <f>TPDDL_EOD!AI38+TPDDL_EOD!AJ38</f>
        <v>6.36</v>
      </c>
      <c r="N38">
        <f t="shared" si="0"/>
        <v>33</v>
      </c>
      <c r="O38" s="154">
        <f t="shared" si="1"/>
        <v>0</v>
      </c>
      <c r="P38">
        <v>9.34</v>
      </c>
      <c r="Q38">
        <v>5.3</v>
      </c>
      <c r="R38">
        <v>2</v>
      </c>
      <c r="S38">
        <v>10</v>
      </c>
      <c r="T38">
        <v>6.36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195</v>
      </c>
      <c r="G39">
        <f t="shared" si="5"/>
        <v>33</v>
      </c>
      <c r="H39" s="154"/>
      <c r="I39">
        <f>BRPL_EOD!AI39+BRPL_EOD!AJ39</f>
        <v>9.34</v>
      </c>
      <c r="J39">
        <f>BYPL_EOD!AI39+BYPL_EOD!AJ39</f>
        <v>5.3</v>
      </c>
      <c r="K39">
        <f>MES_EOD!AI39+MES_EOD!AJ39</f>
        <v>2</v>
      </c>
      <c r="L39">
        <f>NDMC_EOD!AI39+NDMC_EOD!AJ39</f>
        <v>10</v>
      </c>
      <c r="M39">
        <f>TPDDL_EOD!AI39+TPDDL_EOD!AJ39</f>
        <v>6.36</v>
      </c>
      <c r="N39">
        <f t="shared" si="0"/>
        <v>33</v>
      </c>
      <c r="O39" s="154">
        <f t="shared" si="1"/>
        <v>0</v>
      </c>
      <c r="P39">
        <v>9.34</v>
      </c>
      <c r="Q39">
        <v>5.3</v>
      </c>
      <c r="R39">
        <v>2</v>
      </c>
      <c r="S39">
        <v>10</v>
      </c>
      <c r="T39">
        <v>6.36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195</v>
      </c>
      <c r="G40">
        <f t="shared" si="5"/>
        <v>33</v>
      </c>
      <c r="H40" s="154"/>
      <c r="I40">
        <f>BRPL_EOD!AI40+BRPL_EOD!AJ40</f>
        <v>9.34</v>
      </c>
      <c r="J40">
        <f>BYPL_EOD!AI40+BYPL_EOD!AJ40</f>
        <v>5.3</v>
      </c>
      <c r="K40">
        <f>MES_EOD!AI40+MES_EOD!AJ40</f>
        <v>2</v>
      </c>
      <c r="L40">
        <f>NDMC_EOD!AI40+NDMC_EOD!AJ40</f>
        <v>10</v>
      </c>
      <c r="M40">
        <f>TPDDL_EOD!AI40+TPDDL_EOD!AJ40</f>
        <v>6.36</v>
      </c>
      <c r="N40">
        <f t="shared" si="0"/>
        <v>33</v>
      </c>
      <c r="O40" s="154">
        <f t="shared" si="1"/>
        <v>0</v>
      </c>
      <c r="P40">
        <v>9.34</v>
      </c>
      <c r="Q40">
        <v>5.3</v>
      </c>
      <c r="R40">
        <v>2</v>
      </c>
      <c r="S40">
        <v>10</v>
      </c>
      <c r="T40">
        <v>6.36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195</v>
      </c>
      <c r="G41">
        <f t="shared" si="5"/>
        <v>33</v>
      </c>
      <c r="H41" s="154"/>
      <c r="I41">
        <f>BRPL_EOD!AI41+BRPL_EOD!AJ41</f>
        <v>9.34</v>
      </c>
      <c r="J41">
        <f>BYPL_EOD!AI41+BYPL_EOD!AJ41</f>
        <v>5.3</v>
      </c>
      <c r="K41">
        <f>MES_EOD!AI41+MES_EOD!AJ41</f>
        <v>2</v>
      </c>
      <c r="L41">
        <f>NDMC_EOD!AI41+NDMC_EOD!AJ41</f>
        <v>10</v>
      </c>
      <c r="M41">
        <f>TPDDL_EOD!AI41+TPDDL_EOD!AJ41</f>
        <v>6.36</v>
      </c>
      <c r="N41">
        <f t="shared" si="0"/>
        <v>33</v>
      </c>
      <c r="O41" s="154">
        <f t="shared" si="1"/>
        <v>0</v>
      </c>
      <c r="P41">
        <v>9.34</v>
      </c>
      <c r="Q41">
        <v>5.3</v>
      </c>
      <c r="R41">
        <v>2</v>
      </c>
      <c r="S41">
        <v>10</v>
      </c>
      <c r="T41">
        <v>6.36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195</v>
      </c>
      <c r="G42">
        <f t="shared" si="5"/>
        <v>33</v>
      </c>
      <c r="H42" s="154"/>
      <c r="I42">
        <f>BRPL_EOD!AI42+BRPL_EOD!AJ42</f>
        <v>9.34</v>
      </c>
      <c r="J42">
        <f>BYPL_EOD!AI42+BYPL_EOD!AJ42</f>
        <v>5.3</v>
      </c>
      <c r="K42">
        <f>MES_EOD!AI42+MES_EOD!AJ42</f>
        <v>2</v>
      </c>
      <c r="L42">
        <f>NDMC_EOD!AI42+NDMC_EOD!AJ42</f>
        <v>10</v>
      </c>
      <c r="M42">
        <f>TPDDL_EOD!AI42+TPDDL_EOD!AJ42</f>
        <v>6.36</v>
      </c>
      <c r="N42">
        <f t="shared" si="0"/>
        <v>33</v>
      </c>
      <c r="O42" s="154">
        <f t="shared" si="1"/>
        <v>0</v>
      </c>
      <c r="P42">
        <v>9.34</v>
      </c>
      <c r="Q42">
        <v>5.3</v>
      </c>
      <c r="R42">
        <v>2</v>
      </c>
      <c r="S42">
        <v>10</v>
      </c>
      <c r="T42">
        <v>6.36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189</v>
      </c>
      <c r="G43">
        <f t="shared" si="5"/>
        <v>32</v>
      </c>
      <c r="H43" s="154"/>
      <c r="I43">
        <f>BRPL_EOD!AI43+BRPL_EOD!AJ43</f>
        <v>8.89</v>
      </c>
      <c r="J43">
        <f>BYPL_EOD!AI43+BYPL_EOD!AJ43</f>
        <v>5.05</v>
      </c>
      <c r="K43">
        <f>MES_EOD!AI43+MES_EOD!AJ43</f>
        <v>2</v>
      </c>
      <c r="L43">
        <f>NDMC_EOD!AI43+NDMC_EOD!AJ43</f>
        <v>10</v>
      </c>
      <c r="M43">
        <f>TPDDL_EOD!AI43+TPDDL_EOD!AJ43</f>
        <v>6.06</v>
      </c>
      <c r="N43">
        <f t="shared" si="0"/>
        <v>32</v>
      </c>
      <c r="O43" s="154">
        <f t="shared" si="1"/>
        <v>0</v>
      </c>
      <c r="P43">
        <v>8.89</v>
      </c>
      <c r="Q43">
        <v>5.05</v>
      </c>
      <c r="R43">
        <v>2</v>
      </c>
      <c r="S43">
        <v>10</v>
      </c>
      <c r="T43">
        <v>6.06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189</v>
      </c>
      <c r="G44">
        <f t="shared" si="5"/>
        <v>32</v>
      </c>
      <c r="H44" s="154"/>
      <c r="I44">
        <f>BRPL_EOD!AI44+BRPL_EOD!AJ44</f>
        <v>8.93</v>
      </c>
      <c r="J44">
        <f>BYPL_EOD!AI44+BYPL_EOD!AJ44</f>
        <v>5.07</v>
      </c>
      <c r="K44">
        <f>MES_EOD!AI44+MES_EOD!AJ44</f>
        <v>1.91</v>
      </c>
      <c r="L44">
        <f>NDMC_EOD!AI44+NDMC_EOD!AJ44</f>
        <v>10</v>
      </c>
      <c r="M44">
        <f>TPDDL_EOD!AI44+TPDDL_EOD!AJ44</f>
        <v>6.09</v>
      </c>
      <c r="N44">
        <f t="shared" si="0"/>
        <v>32</v>
      </c>
      <c r="O44" s="154">
        <f t="shared" si="1"/>
        <v>0</v>
      </c>
      <c r="P44">
        <v>8.93</v>
      </c>
      <c r="Q44">
        <v>5.07</v>
      </c>
      <c r="R44">
        <v>1.91</v>
      </c>
      <c r="S44">
        <v>10</v>
      </c>
      <c r="T44">
        <v>6.09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189</v>
      </c>
      <c r="G45">
        <f t="shared" si="5"/>
        <v>32</v>
      </c>
      <c r="H45" s="154"/>
      <c r="I45">
        <f>BRPL_EOD!AI45+BRPL_EOD!AJ45</f>
        <v>8.93</v>
      </c>
      <c r="J45">
        <f>BYPL_EOD!AI45+BYPL_EOD!AJ45</f>
        <v>5.07</v>
      </c>
      <c r="K45">
        <f>MES_EOD!AI45+MES_EOD!AJ45</f>
        <v>1.91</v>
      </c>
      <c r="L45">
        <f>NDMC_EOD!AI45+NDMC_EOD!AJ45</f>
        <v>10</v>
      </c>
      <c r="M45">
        <f>TPDDL_EOD!AI45+TPDDL_EOD!AJ45</f>
        <v>6.09</v>
      </c>
      <c r="N45">
        <f t="shared" si="0"/>
        <v>32</v>
      </c>
      <c r="O45" s="154">
        <f t="shared" si="1"/>
        <v>0</v>
      </c>
      <c r="P45">
        <v>8.93</v>
      </c>
      <c r="Q45">
        <v>5.07</v>
      </c>
      <c r="R45">
        <v>1.91</v>
      </c>
      <c r="S45">
        <v>10</v>
      </c>
      <c r="T45">
        <v>6.09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189</v>
      </c>
      <c r="G46">
        <f t="shared" si="5"/>
        <v>32</v>
      </c>
      <c r="H46" s="154"/>
      <c r="I46">
        <f>BRPL_EOD!AI46+BRPL_EOD!AJ46</f>
        <v>8.93</v>
      </c>
      <c r="J46">
        <f>BYPL_EOD!AI46+BYPL_EOD!AJ46</f>
        <v>5.07</v>
      </c>
      <c r="K46">
        <f>MES_EOD!AI46+MES_EOD!AJ46</f>
        <v>1.91</v>
      </c>
      <c r="L46">
        <f>NDMC_EOD!AI46+NDMC_EOD!AJ46</f>
        <v>10</v>
      </c>
      <c r="M46">
        <f>TPDDL_EOD!AI46+TPDDL_EOD!AJ46</f>
        <v>6.09</v>
      </c>
      <c r="N46">
        <f t="shared" si="0"/>
        <v>32</v>
      </c>
      <c r="O46" s="154">
        <f t="shared" si="1"/>
        <v>0</v>
      </c>
      <c r="P46">
        <v>8.93</v>
      </c>
      <c r="Q46">
        <v>5.07</v>
      </c>
      <c r="R46">
        <v>1.91</v>
      </c>
      <c r="S46">
        <v>10</v>
      </c>
      <c r="T46">
        <v>6.09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189</v>
      </c>
      <c r="G47">
        <f t="shared" si="5"/>
        <v>32</v>
      </c>
      <c r="H47" s="154"/>
      <c r="I47">
        <f>BRPL_EOD!AI47+BRPL_EOD!AJ47</f>
        <v>8.93</v>
      </c>
      <c r="J47">
        <f>BYPL_EOD!AI47+BYPL_EOD!AJ47</f>
        <v>5.07</v>
      </c>
      <c r="K47">
        <f>MES_EOD!AI47+MES_EOD!AJ47</f>
        <v>1.91</v>
      </c>
      <c r="L47">
        <f>NDMC_EOD!AI47+NDMC_EOD!AJ47</f>
        <v>10</v>
      </c>
      <c r="M47">
        <f>TPDDL_EOD!AI47+TPDDL_EOD!AJ47</f>
        <v>6.09</v>
      </c>
      <c r="N47">
        <f t="shared" si="0"/>
        <v>32</v>
      </c>
      <c r="O47" s="154">
        <f t="shared" si="1"/>
        <v>0</v>
      </c>
      <c r="P47">
        <v>8.93</v>
      </c>
      <c r="Q47">
        <v>5.07</v>
      </c>
      <c r="R47">
        <v>1.91</v>
      </c>
      <c r="S47">
        <v>10</v>
      </c>
      <c r="T47">
        <v>6.09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189</v>
      </c>
      <c r="G48">
        <f t="shared" si="5"/>
        <v>32</v>
      </c>
      <c r="H48" s="154"/>
      <c r="I48">
        <f>BRPL_EOD!AI48+BRPL_EOD!AJ48</f>
        <v>8.93</v>
      </c>
      <c r="J48">
        <f>BYPL_EOD!AI48+BYPL_EOD!AJ48</f>
        <v>5.07</v>
      </c>
      <c r="K48">
        <f>MES_EOD!AI48+MES_EOD!AJ48</f>
        <v>1.91</v>
      </c>
      <c r="L48">
        <f>NDMC_EOD!AI48+NDMC_EOD!AJ48</f>
        <v>10</v>
      </c>
      <c r="M48">
        <f>TPDDL_EOD!AI48+TPDDL_EOD!AJ48</f>
        <v>6.09</v>
      </c>
      <c r="N48">
        <f t="shared" si="0"/>
        <v>32</v>
      </c>
      <c r="O48" s="154">
        <f t="shared" si="1"/>
        <v>0</v>
      </c>
      <c r="P48">
        <v>8.93</v>
      </c>
      <c r="Q48">
        <v>5.07</v>
      </c>
      <c r="R48">
        <v>1.91</v>
      </c>
      <c r="S48">
        <v>10</v>
      </c>
      <c r="T48">
        <v>6.09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189</v>
      </c>
      <c r="G49">
        <f t="shared" si="5"/>
        <v>32</v>
      </c>
      <c r="H49" s="154"/>
      <c r="I49">
        <f>BRPL_EOD!AI49+BRPL_EOD!AJ49</f>
        <v>8.89</v>
      </c>
      <c r="J49">
        <f>BYPL_EOD!AI49+BYPL_EOD!AJ49</f>
        <v>5.05</v>
      </c>
      <c r="K49">
        <f>MES_EOD!AI49+MES_EOD!AJ49</f>
        <v>2</v>
      </c>
      <c r="L49">
        <f>NDMC_EOD!AI49+NDMC_EOD!AJ49</f>
        <v>10</v>
      </c>
      <c r="M49">
        <f>TPDDL_EOD!AI49+TPDDL_EOD!AJ49</f>
        <v>6.06</v>
      </c>
      <c r="N49">
        <f t="shared" si="0"/>
        <v>32</v>
      </c>
      <c r="O49" s="154">
        <f t="shared" si="1"/>
        <v>0</v>
      </c>
      <c r="P49">
        <v>8.89</v>
      </c>
      <c r="Q49">
        <v>5.05</v>
      </c>
      <c r="R49">
        <v>2</v>
      </c>
      <c r="S49">
        <v>10</v>
      </c>
      <c r="T49">
        <v>6.06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189</v>
      </c>
      <c r="G50">
        <f t="shared" si="5"/>
        <v>32</v>
      </c>
      <c r="H50" s="154"/>
      <c r="I50">
        <f>BRPL_EOD!AI50+BRPL_EOD!AJ50</f>
        <v>8.93</v>
      </c>
      <c r="J50">
        <f>BYPL_EOD!AI50+BYPL_EOD!AJ50</f>
        <v>5.07</v>
      </c>
      <c r="K50">
        <f>MES_EOD!AI50+MES_EOD!AJ50</f>
        <v>1.91</v>
      </c>
      <c r="L50">
        <f>NDMC_EOD!AI50+NDMC_EOD!AJ50</f>
        <v>10</v>
      </c>
      <c r="M50">
        <f>TPDDL_EOD!AI50+TPDDL_EOD!AJ50</f>
        <v>6.09</v>
      </c>
      <c r="N50">
        <f t="shared" si="0"/>
        <v>32</v>
      </c>
      <c r="O50" s="154">
        <f t="shared" si="1"/>
        <v>0</v>
      </c>
      <c r="P50">
        <v>8.93</v>
      </c>
      <c r="Q50">
        <v>5.07</v>
      </c>
      <c r="R50">
        <v>1.91</v>
      </c>
      <c r="S50">
        <v>10</v>
      </c>
      <c r="T50">
        <v>6.09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28</v>
      </c>
      <c r="E51">
        <f>PPCL!P51</f>
        <v>0</v>
      </c>
      <c r="F51">
        <f t="shared" si="4"/>
        <v>189</v>
      </c>
      <c r="G51">
        <f t="shared" si="5"/>
        <v>28</v>
      </c>
      <c r="H51" s="154"/>
      <c r="I51">
        <f>BRPL_EOD!AI51+BRPL_EOD!AJ51</f>
        <v>7.72</v>
      </c>
      <c r="J51">
        <f>BYPL_EOD!AI51+BYPL_EOD!AJ51</f>
        <v>4.83</v>
      </c>
      <c r="K51">
        <f>MES_EOD!AI51+MES_EOD!AJ51</f>
        <v>0</v>
      </c>
      <c r="L51">
        <f>NDMC_EOD!AI51+NDMC_EOD!AJ51</f>
        <v>9.66</v>
      </c>
      <c r="M51">
        <f>TPDDL_EOD!AI51+TPDDL_EOD!AJ51</f>
        <v>5.79</v>
      </c>
      <c r="N51">
        <f t="shared" si="0"/>
        <v>28</v>
      </c>
      <c r="O51" s="154">
        <f t="shared" si="1"/>
        <v>0</v>
      </c>
      <c r="P51">
        <v>7.72</v>
      </c>
      <c r="Q51">
        <v>4.83</v>
      </c>
      <c r="R51">
        <v>0</v>
      </c>
      <c r="S51">
        <v>9.66</v>
      </c>
      <c r="T51">
        <v>5.79</v>
      </c>
      <c r="U51" s="156">
        <f t="shared" si="2"/>
        <v>28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28</v>
      </c>
      <c r="E52">
        <f>PPCL!P52</f>
        <v>0</v>
      </c>
      <c r="F52">
        <f t="shared" si="4"/>
        <v>189</v>
      </c>
      <c r="G52">
        <f t="shared" si="5"/>
        <v>28</v>
      </c>
      <c r="H52" s="154"/>
      <c r="I52">
        <f>BRPL_EOD!AI52+BRPL_EOD!AJ52</f>
        <v>7.72</v>
      </c>
      <c r="J52">
        <f>BYPL_EOD!AI52+BYPL_EOD!AJ52</f>
        <v>4.83</v>
      </c>
      <c r="K52">
        <f>MES_EOD!AI52+MES_EOD!AJ52</f>
        <v>0</v>
      </c>
      <c r="L52">
        <f>NDMC_EOD!AI52+NDMC_EOD!AJ52</f>
        <v>9.66</v>
      </c>
      <c r="M52">
        <f>TPDDL_EOD!AI52+TPDDL_EOD!AJ52</f>
        <v>5.79</v>
      </c>
      <c r="N52">
        <f t="shared" si="0"/>
        <v>28</v>
      </c>
      <c r="O52" s="154">
        <f t="shared" si="1"/>
        <v>0</v>
      </c>
      <c r="P52">
        <v>7.72</v>
      </c>
      <c r="Q52">
        <v>4.83</v>
      </c>
      <c r="R52">
        <v>0</v>
      </c>
      <c r="S52">
        <v>9.66</v>
      </c>
      <c r="T52">
        <v>5.79</v>
      </c>
      <c r="U52" s="156">
        <f t="shared" si="2"/>
        <v>28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28</v>
      </c>
      <c r="E53">
        <f>PPCL!P53</f>
        <v>0</v>
      </c>
      <c r="F53">
        <f t="shared" si="4"/>
        <v>189</v>
      </c>
      <c r="G53">
        <f t="shared" si="5"/>
        <v>28</v>
      </c>
      <c r="H53" s="154"/>
      <c r="I53">
        <f>BRPL_EOD!AI53+BRPL_EOD!AJ53</f>
        <v>7.72</v>
      </c>
      <c r="J53">
        <f>BYPL_EOD!AI53+BYPL_EOD!AJ53</f>
        <v>4.83</v>
      </c>
      <c r="K53">
        <f>MES_EOD!AI53+MES_EOD!AJ53</f>
        <v>0</v>
      </c>
      <c r="L53">
        <f>NDMC_EOD!AI53+NDMC_EOD!AJ53</f>
        <v>9.66</v>
      </c>
      <c r="M53">
        <f>TPDDL_EOD!AI53+TPDDL_EOD!AJ53</f>
        <v>5.79</v>
      </c>
      <c r="N53">
        <f t="shared" si="0"/>
        <v>28</v>
      </c>
      <c r="O53" s="154">
        <f t="shared" si="1"/>
        <v>0</v>
      </c>
      <c r="P53">
        <v>7.72</v>
      </c>
      <c r="Q53">
        <v>4.83</v>
      </c>
      <c r="R53">
        <v>0</v>
      </c>
      <c r="S53">
        <v>9.66</v>
      </c>
      <c r="T53">
        <v>5.79</v>
      </c>
      <c r="U53" s="156">
        <f t="shared" si="2"/>
        <v>28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28</v>
      </c>
      <c r="E54">
        <f>PPCL!P54</f>
        <v>0</v>
      </c>
      <c r="F54">
        <f t="shared" si="4"/>
        <v>189</v>
      </c>
      <c r="G54">
        <f t="shared" si="5"/>
        <v>28</v>
      </c>
      <c r="H54" s="154"/>
      <c r="I54">
        <f>BRPL_EOD!AI54+BRPL_EOD!AJ54</f>
        <v>7.72</v>
      </c>
      <c r="J54">
        <f>BYPL_EOD!AI54+BYPL_EOD!AJ54</f>
        <v>4.83</v>
      </c>
      <c r="K54">
        <f>MES_EOD!AI54+MES_EOD!AJ54</f>
        <v>0</v>
      </c>
      <c r="L54">
        <f>NDMC_EOD!AI54+NDMC_EOD!AJ54</f>
        <v>9.66</v>
      </c>
      <c r="M54">
        <f>TPDDL_EOD!AI54+TPDDL_EOD!AJ54</f>
        <v>5.79</v>
      </c>
      <c r="N54">
        <f t="shared" si="0"/>
        <v>28</v>
      </c>
      <c r="O54" s="154">
        <f t="shared" si="1"/>
        <v>0</v>
      </c>
      <c r="P54">
        <v>7.72</v>
      </c>
      <c r="Q54">
        <v>4.83</v>
      </c>
      <c r="R54">
        <v>0</v>
      </c>
      <c r="S54">
        <v>9.66</v>
      </c>
      <c r="T54">
        <v>5.79</v>
      </c>
      <c r="U54" s="156">
        <f t="shared" si="2"/>
        <v>28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28</v>
      </c>
      <c r="E55">
        <f>PPCL!P55</f>
        <v>0</v>
      </c>
      <c r="F55">
        <f t="shared" si="4"/>
        <v>189</v>
      </c>
      <c r="G55">
        <f t="shared" si="5"/>
        <v>28</v>
      </c>
      <c r="H55" s="154"/>
      <c r="I55">
        <f>BRPL_EOD!AI55+BRPL_EOD!AJ55</f>
        <v>7.23</v>
      </c>
      <c r="J55">
        <f>BYPL_EOD!AI55+BYPL_EOD!AJ55</f>
        <v>4.5199999999999996</v>
      </c>
      <c r="K55">
        <f>MES_EOD!AI55+MES_EOD!AJ55</f>
        <v>1.81</v>
      </c>
      <c r="L55">
        <f>NDMC_EOD!AI55+NDMC_EOD!AJ55</f>
        <v>9.0299999999999994</v>
      </c>
      <c r="M55">
        <f>TPDDL_EOD!AI55+TPDDL_EOD!AJ55</f>
        <v>5.42</v>
      </c>
      <c r="N55">
        <f t="shared" si="0"/>
        <v>28.009999999999998</v>
      </c>
      <c r="O55" s="154">
        <f t="shared" si="1"/>
        <v>-9.9999999999980105E-3</v>
      </c>
      <c r="P55">
        <v>7.2274187790074986</v>
      </c>
      <c r="Q55">
        <v>4.5183862906104961</v>
      </c>
      <c r="R55">
        <v>1.8093538022134954</v>
      </c>
      <c r="S55">
        <v>9.0267761513745093</v>
      </c>
      <c r="T55">
        <v>5.4180649767940023</v>
      </c>
      <c r="U55" s="156">
        <f t="shared" si="2"/>
        <v>28.000000000000004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189</v>
      </c>
      <c r="G56">
        <f t="shared" si="5"/>
        <v>28</v>
      </c>
      <c r="H56" s="154"/>
      <c r="I56">
        <f>BRPL_EOD!AI56+BRPL_EOD!AJ56</f>
        <v>7.72</v>
      </c>
      <c r="J56">
        <f>BYPL_EOD!AI56+BYPL_EOD!AJ56</f>
        <v>4.83</v>
      </c>
      <c r="K56">
        <f>MES_EOD!AI56+MES_EOD!AJ56</f>
        <v>0</v>
      </c>
      <c r="L56">
        <f>NDMC_EOD!AI56+NDMC_EOD!AJ56</f>
        <v>9.66</v>
      </c>
      <c r="M56">
        <f>TPDDL_EOD!AI56+TPDDL_EOD!AJ56</f>
        <v>5.79</v>
      </c>
      <c r="N56">
        <f t="shared" si="0"/>
        <v>28</v>
      </c>
      <c r="O56" s="154">
        <f t="shared" si="1"/>
        <v>0</v>
      </c>
      <c r="P56">
        <v>7.72</v>
      </c>
      <c r="Q56">
        <v>4.83</v>
      </c>
      <c r="R56">
        <v>0</v>
      </c>
      <c r="S56">
        <v>9.66</v>
      </c>
      <c r="T56">
        <v>5.79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189</v>
      </c>
      <c r="G57">
        <f t="shared" si="5"/>
        <v>28</v>
      </c>
      <c r="H57" s="154"/>
      <c r="I57">
        <f>BRPL_EOD!AI57+BRPL_EOD!AJ57</f>
        <v>7.72</v>
      </c>
      <c r="J57">
        <f>BYPL_EOD!AI57+BYPL_EOD!AJ57</f>
        <v>4.83</v>
      </c>
      <c r="K57">
        <f>MES_EOD!AI57+MES_EOD!AJ57</f>
        <v>0</v>
      </c>
      <c r="L57">
        <f>NDMC_EOD!AI57+NDMC_EOD!AJ57</f>
        <v>9.66</v>
      </c>
      <c r="M57">
        <f>TPDDL_EOD!AI57+TPDDL_EOD!AJ57</f>
        <v>5.79</v>
      </c>
      <c r="N57">
        <f t="shared" si="0"/>
        <v>28</v>
      </c>
      <c r="O57" s="154">
        <f t="shared" si="1"/>
        <v>0</v>
      </c>
      <c r="P57">
        <v>7.72</v>
      </c>
      <c r="Q57">
        <v>4.83</v>
      </c>
      <c r="R57">
        <v>0</v>
      </c>
      <c r="S57">
        <v>9.66</v>
      </c>
      <c r="T57">
        <v>5.79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189</v>
      </c>
      <c r="G58">
        <f t="shared" si="5"/>
        <v>28</v>
      </c>
      <c r="H58" s="154"/>
      <c r="I58">
        <f>BRPL_EOD!AI58+BRPL_EOD!AJ58</f>
        <v>7.72</v>
      </c>
      <c r="J58">
        <f>BYPL_EOD!AI58+BYPL_EOD!AJ58</f>
        <v>4.83</v>
      </c>
      <c r="K58">
        <f>MES_EOD!AI58+MES_EOD!AJ58</f>
        <v>0</v>
      </c>
      <c r="L58">
        <f>NDMC_EOD!AI58+NDMC_EOD!AJ58</f>
        <v>9.66</v>
      </c>
      <c r="M58">
        <f>TPDDL_EOD!AI58+TPDDL_EOD!AJ58</f>
        <v>5.79</v>
      </c>
      <c r="N58">
        <f t="shared" si="0"/>
        <v>28</v>
      </c>
      <c r="O58" s="154">
        <f t="shared" si="1"/>
        <v>0</v>
      </c>
      <c r="P58">
        <v>7.72</v>
      </c>
      <c r="Q58">
        <v>4.83</v>
      </c>
      <c r="R58">
        <v>0</v>
      </c>
      <c r="S58">
        <v>9.66</v>
      </c>
      <c r="T58">
        <v>5.79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189</v>
      </c>
      <c r="G59">
        <f t="shared" si="5"/>
        <v>28</v>
      </c>
      <c r="H59" s="154"/>
      <c r="I59">
        <f>BRPL_EOD!AI59+BRPL_EOD!AJ59</f>
        <v>7.72</v>
      </c>
      <c r="J59">
        <f>BYPL_EOD!AI59+BYPL_EOD!AJ59</f>
        <v>4.83</v>
      </c>
      <c r="K59">
        <f>MES_EOD!AI59+MES_EOD!AJ59</f>
        <v>0</v>
      </c>
      <c r="L59">
        <f>NDMC_EOD!AI59+NDMC_EOD!AJ59</f>
        <v>9.66</v>
      </c>
      <c r="M59">
        <f>TPDDL_EOD!AI59+TPDDL_EOD!AJ59</f>
        <v>5.79</v>
      </c>
      <c r="N59">
        <f t="shared" si="0"/>
        <v>28</v>
      </c>
      <c r="O59" s="154">
        <f t="shared" si="1"/>
        <v>0</v>
      </c>
      <c r="P59">
        <v>7.72</v>
      </c>
      <c r="Q59">
        <v>4.83</v>
      </c>
      <c r="R59">
        <v>0</v>
      </c>
      <c r="S59">
        <v>9.66</v>
      </c>
      <c r="T59">
        <v>5.79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189</v>
      </c>
      <c r="G60">
        <f t="shared" si="5"/>
        <v>28</v>
      </c>
      <c r="H60" s="154"/>
      <c r="I60">
        <f>BRPL_EOD!AI60+BRPL_EOD!AJ60</f>
        <v>7.72</v>
      </c>
      <c r="J60">
        <f>BYPL_EOD!AI60+BYPL_EOD!AJ60</f>
        <v>4.83</v>
      </c>
      <c r="K60">
        <f>MES_EOD!AI60+MES_EOD!AJ60</f>
        <v>0</v>
      </c>
      <c r="L60">
        <f>NDMC_EOD!AI60+NDMC_EOD!AJ60</f>
        <v>9.66</v>
      </c>
      <c r="M60">
        <f>TPDDL_EOD!AI60+TPDDL_EOD!AJ60</f>
        <v>5.79</v>
      </c>
      <c r="N60">
        <f t="shared" si="0"/>
        <v>28</v>
      </c>
      <c r="O60" s="154">
        <f t="shared" si="1"/>
        <v>0</v>
      </c>
      <c r="P60">
        <v>7.72</v>
      </c>
      <c r="Q60">
        <v>4.83</v>
      </c>
      <c r="R60">
        <v>0</v>
      </c>
      <c r="S60">
        <v>9.66</v>
      </c>
      <c r="T60">
        <v>5.79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189</v>
      </c>
      <c r="G61">
        <f t="shared" si="5"/>
        <v>28</v>
      </c>
      <c r="H61" s="154"/>
      <c r="I61">
        <f>BRPL_EOD!AI61+BRPL_EOD!AJ61</f>
        <v>7.23</v>
      </c>
      <c r="J61">
        <f>BYPL_EOD!AI61+BYPL_EOD!AJ61</f>
        <v>4.5199999999999996</v>
      </c>
      <c r="K61">
        <f>MES_EOD!AI61+MES_EOD!AJ61</f>
        <v>1.81</v>
      </c>
      <c r="L61">
        <f>NDMC_EOD!AI61+NDMC_EOD!AJ61</f>
        <v>9.0299999999999994</v>
      </c>
      <c r="M61">
        <f>TPDDL_EOD!AI61+TPDDL_EOD!AJ61</f>
        <v>5.42</v>
      </c>
      <c r="N61">
        <f t="shared" si="0"/>
        <v>28.009999999999998</v>
      </c>
      <c r="O61" s="154">
        <f t="shared" si="1"/>
        <v>-9.9999999999980105E-3</v>
      </c>
      <c r="P61">
        <v>7.2274187790074986</v>
      </c>
      <c r="Q61">
        <v>4.5183862906104961</v>
      </c>
      <c r="R61">
        <v>1.8093538022134954</v>
      </c>
      <c r="S61">
        <v>9.0267761513745093</v>
      </c>
      <c r="T61">
        <v>5.4180649767940023</v>
      </c>
      <c r="U61" s="156">
        <f t="shared" si="2"/>
        <v>28.000000000000004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189</v>
      </c>
      <c r="G62">
        <f t="shared" si="5"/>
        <v>28</v>
      </c>
      <c r="H62" s="154"/>
      <c r="I62">
        <f>BRPL_EOD!AI62+BRPL_EOD!AJ62</f>
        <v>7.72</v>
      </c>
      <c r="J62">
        <f>BYPL_EOD!AI62+BYPL_EOD!AJ62</f>
        <v>4.83</v>
      </c>
      <c r="K62">
        <f>MES_EOD!AI62+MES_EOD!AJ62</f>
        <v>0</v>
      </c>
      <c r="L62">
        <f>NDMC_EOD!AI62+NDMC_EOD!AJ62</f>
        <v>9.66</v>
      </c>
      <c r="M62">
        <f>TPDDL_EOD!AI62+TPDDL_EOD!AJ62</f>
        <v>5.79</v>
      </c>
      <c r="N62">
        <f t="shared" si="0"/>
        <v>28</v>
      </c>
      <c r="O62" s="154">
        <f t="shared" si="1"/>
        <v>0</v>
      </c>
      <c r="P62">
        <v>7.72</v>
      </c>
      <c r="Q62">
        <v>4.83</v>
      </c>
      <c r="R62">
        <v>0</v>
      </c>
      <c r="S62">
        <v>9.66</v>
      </c>
      <c r="T62">
        <v>5.79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189</v>
      </c>
      <c r="G63">
        <f t="shared" si="5"/>
        <v>28</v>
      </c>
      <c r="H63" s="154"/>
      <c r="I63">
        <f>BRPL_EOD!AI63+BRPL_EOD!AJ63</f>
        <v>7.72</v>
      </c>
      <c r="J63">
        <f>BYPL_EOD!AI63+BYPL_EOD!AJ63</f>
        <v>4.83</v>
      </c>
      <c r="K63">
        <f>MES_EOD!AI63+MES_EOD!AJ63</f>
        <v>0</v>
      </c>
      <c r="L63">
        <f>NDMC_EOD!AI63+NDMC_EOD!AJ63</f>
        <v>9.66</v>
      </c>
      <c r="M63">
        <f>TPDDL_EOD!AI63+TPDDL_EOD!AJ63</f>
        <v>5.79</v>
      </c>
      <c r="N63">
        <f t="shared" si="0"/>
        <v>28</v>
      </c>
      <c r="O63" s="154">
        <f t="shared" si="1"/>
        <v>0</v>
      </c>
      <c r="P63">
        <v>7.72</v>
      </c>
      <c r="Q63">
        <v>4.83</v>
      </c>
      <c r="R63">
        <v>0</v>
      </c>
      <c r="S63">
        <v>9.66</v>
      </c>
      <c r="T63">
        <v>5.79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189</v>
      </c>
      <c r="G64">
        <f t="shared" si="5"/>
        <v>28</v>
      </c>
      <c r="H64" s="154"/>
      <c r="I64">
        <f>BRPL_EOD!AI64+BRPL_EOD!AJ64</f>
        <v>7.72</v>
      </c>
      <c r="J64">
        <f>BYPL_EOD!AI64+BYPL_EOD!AJ64</f>
        <v>4.83</v>
      </c>
      <c r="K64">
        <f>MES_EOD!AI64+MES_EOD!AJ64</f>
        <v>0</v>
      </c>
      <c r="L64">
        <f>NDMC_EOD!AI64+NDMC_EOD!AJ64</f>
        <v>9.66</v>
      </c>
      <c r="M64">
        <f>TPDDL_EOD!AI64+TPDDL_EOD!AJ64</f>
        <v>5.79</v>
      </c>
      <c r="N64">
        <f t="shared" si="0"/>
        <v>28</v>
      </c>
      <c r="O64" s="154">
        <f t="shared" si="1"/>
        <v>0</v>
      </c>
      <c r="P64">
        <v>7.72</v>
      </c>
      <c r="Q64">
        <v>4.83</v>
      </c>
      <c r="R64">
        <v>0</v>
      </c>
      <c r="S64">
        <v>9.66</v>
      </c>
      <c r="T64">
        <v>5.79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189</v>
      </c>
      <c r="G65">
        <f t="shared" si="5"/>
        <v>28</v>
      </c>
      <c r="H65" s="154"/>
      <c r="I65">
        <f>BRPL_EOD!AI65+BRPL_EOD!AJ65</f>
        <v>5.09</v>
      </c>
      <c r="J65">
        <f>BYPL_EOD!AI65+BYPL_EOD!AJ65</f>
        <v>12.73</v>
      </c>
      <c r="K65">
        <f>MES_EOD!AI65+MES_EOD!AJ65</f>
        <v>0</v>
      </c>
      <c r="L65">
        <f>NDMC_EOD!AI65+NDMC_EOD!AJ65</f>
        <v>6.36</v>
      </c>
      <c r="M65">
        <f>TPDDL_EOD!AI65+TPDDL_EOD!AJ65</f>
        <v>3.82</v>
      </c>
      <c r="N65">
        <f t="shared" si="0"/>
        <v>28</v>
      </c>
      <c r="O65" s="154">
        <f t="shared" si="1"/>
        <v>0</v>
      </c>
      <c r="P65">
        <v>5.09</v>
      </c>
      <c r="Q65">
        <v>12.73</v>
      </c>
      <c r="R65">
        <v>0</v>
      </c>
      <c r="S65">
        <v>6.36</v>
      </c>
      <c r="T65">
        <v>3.82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189</v>
      </c>
      <c r="G66">
        <f t="shared" si="5"/>
        <v>28</v>
      </c>
      <c r="H66" s="154"/>
      <c r="I66">
        <f>BRPL_EOD!AI66+BRPL_EOD!AJ66</f>
        <v>5.09</v>
      </c>
      <c r="J66">
        <f>BYPL_EOD!AI66+BYPL_EOD!AJ66</f>
        <v>12.73</v>
      </c>
      <c r="K66">
        <f>MES_EOD!AI66+MES_EOD!AJ66</f>
        <v>0</v>
      </c>
      <c r="L66">
        <f>NDMC_EOD!AI66+NDMC_EOD!AJ66</f>
        <v>6.36</v>
      </c>
      <c r="M66">
        <f>TPDDL_EOD!AI66+TPDDL_EOD!AJ66</f>
        <v>3.82</v>
      </c>
      <c r="N66">
        <f t="shared" si="0"/>
        <v>28</v>
      </c>
      <c r="O66" s="154">
        <f t="shared" si="1"/>
        <v>0</v>
      </c>
      <c r="P66">
        <v>5.09</v>
      </c>
      <c r="Q66">
        <v>12.73</v>
      </c>
      <c r="R66">
        <v>0</v>
      </c>
      <c r="S66">
        <v>6.36</v>
      </c>
      <c r="T66">
        <v>3.82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189</v>
      </c>
      <c r="G67">
        <f t="shared" si="5"/>
        <v>28</v>
      </c>
      <c r="H67" s="154"/>
      <c r="I67">
        <f>BRPL_EOD!AI67+BRPL_EOD!AJ67</f>
        <v>7.23</v>
      </c>
      <c r="J67">
        <f>BYPL_EOD!AI67+BYPL_EOD!AJ67</f>
        <v>4.5199999999999996</v>
      </c>
      <c r="K67">
        <f>MES_EOD!AI67+MES_EOD!AJ67</f>
        <v>1.81</v>
      </c>
      <c r="L67">
        <f>NDMC_EOD!AI67+NDMC_EOD!AJ67</f>
        <v>9.0299999999999994</v>
      </c>
      <c r="M67">
        <f>TPDDL_EOD!AI67+TPDDL_EOD!AJ67</f>
        <v>5.42</v>
      </c>
      <c r="N67">
        <f t="shared" ref="N67:N98" si="6">SUM(I67:M67)</f>
        <v>28.009999999999998</v>
      </c>
      <c r="O67" s="154">
        <f t="shared" ref="O67:O98" si="7">G67-N67</f>
        <v>-9.9999999999980105E-3</v>
      </c>
      <c r="P67">
        <v>7.2274187790074986</v>
      </c>
      <c r="Q67">
        <v>4.5183862906104961</v>
      </c>
      <c r="R67">
        <v>1.8093538022134954</v>
      </c>
      <c r="S67">
        <v>9.0267761513745093</v>
      </c>
      <c r="T67">
        <v>5.4180649767940023</v>
      </c>
      <c r="U67" s="156">
        <f t="shared" ref="U67:U98" si="8">SUM(P67:T67)</f>
        <v>28.000000000000004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189</v>
      </c>
      <c r="G68">
        <f t="shared" ref="G68:G98" si="11">D68+E68</f>
        <v>28</v>
      </c>
      <c r="H68" s="154"/>
      <c r="I68">
        <f>BRPL_EOD!AI68+BRPL_EOD!AJ68</f>
        <v>7.72</v>
      </c>
      <c r="J68">
        <f>BYPL_EOD!AI68+BYPL_EOD!AJ68</f>
        <v>4.83</v>
      </c>
      <c r="K68">
        <f>MES_EOD!AI68+MES_EOD!AJ68</f>
        <v>0</v>
      </c>
      <c r="L68">
        <f>NDMC_EOD!AI68+NDMC_EOD!AJ68</f>
        <v>9.66</v>
      </c>
      <c r="M68">
        <f>TPDDL_EOD!AI68+TPDDL_EOD!AJ68</f>
        <v>5.79</v>
      </c>
      <c r="N68">
        <f t="shared" si="6"/>
        <v>28</v>
      </c>
      <c r="O68" s="154">
        <f t="shared" si="7"/>
        <v>0</v>
      </c>
      <c r="P68">
        <v>7.72</v>
      </c>
      <c r="Q68">
        <v>4.83</v>
      </c>
      <c r="R68">
        <v>0</v>
      </c>
      <c r="S68">
        <v>9.66</v>
      </c>
      <c r="T68">
        <v>5.79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189</v>
      </c>
      <c r="G69">
        <f t="shared" si="11"/>
        <v>28</v>
      </c>
      <c r="H69" s="154"/>
      <c r="I69">
        <f>BRPL_EOD!AI69+BRPL_EOD!AJ69</f>
        <v>7.72</v>
      </c>
      <c r="J69">
        <f>BYPL_EOD!AI69+BYPL_EOD!AJ69</f>
        <v>4.83</v>
      </c>
      <c r="K69">
        <f>MES_EOD!AI69+MES_EOD!AJ69</f>
        <v>0</v>
      </c>
      <c r="L69">
        <f>NDMC_EOD!AI69+NDMC_EOD!AJ69</f>
        <v>9.66</v>
      </c>
      <c r="M69">
        <f>TPDDL_EOD!AI69+TPDDL_EOD!AJ69</f>
        <v>5.79</v>
      </c>
      <c r="N69">
        <f t="shared" si="6"/>
        <v>28</v>
      </c>
      <c r="O69" s="154">
        <f t="shared" si="7"/>
        <v>0</v>
      </c>
      <c r="P69">
        <v>7.72</v>
      </c>
      <c r="Q69">
        <v>4.83</v>
      </c>
      <c r="R69">
        <v>0</v>
      </c>
      <c r="S69">
        <v>9.66</v>
      </c>
      <c r="T69">
        <v>5.79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189</v>
      </c>
      <c r="G70">
        <f t="shared" si="11"/>
        <v>28</v>
      </c>
      <c r="H70" s="154"/>
      <c r="I70">
        <f>BRPL_EOD!AI70+BRPL_EOD!AJ70</f>
        <v>7.72</v>
      </c>
      <c r="J70">
        <f>BYPL_EOD!AI70+BYPL_EOD!AJ70</f>
        <v>4.83</v>
      </c>
      <c r="K70">
        <f>MES_EOD!AI70+MES_EOD!AJ70</f>
        <v>0</v>
      </c>
      <c r="L70">
        <f>NDMC_EOD!AI70+NDMC_EOD!AJ70</f>
        <v>9.66</v>
      </c>
      <c r="M70">
        <f>TPDDL_EOD!AI70+TPDDL_EOD!AJ70</f>
        <v>5.79</v>
      </c>
      <c r="N70">
        <f t="shared" si="6"/>
        <v>28</v>
      </c>
      <c r="O70" s="154">
        <f t="shared" si="7"/>
        <v>0</v>
      </c>
      <c r="P70">
        <v>7.72</v>
      </c>
      <c r="Q70">
        <v>4.83</v>
      </c>
      <c r="R70">
        <v>0</v>
      </c>
      <c r="S70">
        <v>9.66</v>
      </c>
      <c r="T70">
        <v>5.79</v>
      </c>
      <c r="U70" s="156">
        <f t="shared" si="8"/>
        <v>28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192</v>
      </c>
      <c r="G71">
        <f t="shared" si="11"/>
        <v>30</v>
      </c>
      <c r="H71" s="154"/>
      <c r="I71">
        <f>BRPL_EOD!AI71+BRPL_EOD!AJ71</f>
        <v>8</v>
      </c>
      <c r="J71">
        <f>BYPL_EOD!AI71+BYPL_EOD!AJ71</f>
        <v>5</v>
      </c>
      <c r="K71">
        <f>MES_EOD!AI71+MES_EOD!AJ71</f>
        <v>1</v>
      </c>
      <c r="L71">
        <f>NDMC_EOD!AI71+NDMC_EOD!AJ71</f>
        <v>10</v>
      </c>
      <c r="M71">
        <f>TPDDL_EOD!AI71+TPDDL_EOD!AJ71</f>
        <v>6</v>
      </c>
      <c r="N71">
        <f t="shared" si="6"/>
        <v>30</v>
      </c>
      <c r="O71" s="154">
        <f t="shared" si="7"/>
        <v>0</v>
      </c>
      <c r="P71">
        <v>8</v>
      </c>
      <c r="Q71">
        <v>5</v>
      </c>
      <c r="R71">
        <v>1</v>
      </c>
      <c r="S71">
        <v>10</v>
      </c>
      <c r="T71">
        <v>6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192</v>
      </c>
      <c r="G72">
        <f t="shared" si="11"/>
        <v>30</v>
      </c>
      <c r="H72" s="154"/>
      <c r="I72">
        <f>BRPL_EOD!AI72+BRPL_EOD!AJ72</f>
        <v>7.06</v>
      </c>
      <c r="J72">
        <f>BYPL_EOD!AI72+BYPL_EOD!AJ72</f>
        <v>8.82</v>
      </c>
      <c r="K72">
        <f>MES_EOD!AI72+MES_EOD!AJ72</f>
        <v>0</v>
      </c>
      <c r="L72">
        <f>NDMC_EOD!AI72+NDMC_EOD!AJ72</f>
        <v>8.82</v>
      </c>
      <c r="M72">
        <f>TPDDL_EOD!AI72+TPDDL_EOD!AJ72</f>
        <v>5.29</v>
      </c>
      <c r="N72">
        <f t="shared" si="6"/>
        <v>29.99</v>
      </c>
      <c r="O72" s="154">
        <f t="shared" si="7"/>
        <v>1.0000000000001563E-2</v>
      </c>
      <c r="P72">
        <v>7.0623541180393463</v>
      </c>
      <c r="Q72">
        <v>8.8229409803267771</v>
      </c>
      <c r="R72">
        <v>0</v>
      </c>
      <c r="S72">
        <v>8.8229409803267771</v>
      </c>
      <c r="T72">
        <v>5.291763921307103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192</v>
      </c>
      <c r="G73">
        <f t="shared" si="11"/>
        <v>30</v>
      </c>
      <c r="H73" s="154"/>
      <c r="I73">
        <f>BRPL_EOD!AI73+BRPL_EOD!AJ73</f>
        <v>4.29</v>
      </c>
      <c r="J73">
        <f>BYPL_EOD!AI73+BYPL_EOD!AJ73</f>
        <v>16.07</v>
      </c>
      <c r="K73">
        <f>MES_EOD!AI73+MES_EOD!AJ73</f>
        <v>1.07</v>
      </c>
      <c r="L73">
        <f>NDMC_EOD!AI73+NDMC_EOD!AJ73</f>
        <v>5.36</v>
      </c>
      <c r="M73">
        <f>TPDDL_EOD!AI73+TPDDL_EOD!AJ73</f>
        <v>3.21</v>
      </c>
      <c r="N73">
        <f t="shared" si="6"/>
        <v>30</v>
      </c>
      <c r="O73" s="154">
        <f t="shared" si="7"/>
        <v>0</v>
      </c>
      <c r="P73">
        <v>4.29</v>
      </c>
      <c r="Q73">
        <v>16.07</v>
      </c>
      <c r="R73">
        <v>1.07</v>
      </c>
      <c r="S73">
        <v>5.36</v>
      </c>
      <c r="T73">
        <v>3.21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192</v>
      </c>
      <c r="G74">
        <f t="shared" si="11"/>
        <v>30</v>
      </c>
      <c r="H74" s="154"/>
      <c r="I74">
        <f>BRPL_EOD!AI74+BRPL_EOD!AJ74</f>
        <v>4.4400000000000004</v>
      </c>
      <c r="J74">
        <f>BYPL_EOD!AI74+BYPL_EOD!AJ74</f>
        <v>16.670000000000002</v>
      </c>
      <c r="K74">
        <f>MES_EOD!AI74+MES_EOD!AJ74</f>
        <v>0</v>
      </c>
      <c r="L74">
        <f>NDMC_EOD!AI74+NDMC_EOD!AJ74</f>
        <v>5.56</v>
      </c>
      <c r="M74">
        <f>TPDDL_EOD!AI74+TPDDL_EOD!AJ74</f>
        <v>3.33</v>
      </c>
      <c r="N74">
        <f t="shared" si="6"/>
        <v>30</v>
      </c>
      <c r="O74" s="154">
        <f t="shared" si="7"/>
        <v>0</v>
      </c>
      <c r="P74">
        <v>4.4400000000000004</v>
      </c>
      <c r="Q74">
        <v>16.670000000000002</v>
      </c>
      <c r="R74">
        <v>0</v>
      </c>
      <c r="S74">
        <v>5.56</v>
      </c>
      <c r="T74">
        <v>3.33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192</v>
      </c>
      <c r="G75">
        <f t="shared" si="11"/>
        <v>30</v>
      </c>
      <c r="H75" s="154"/>
      <c r="I75">
        <f>BRPL_EOD!AI75+BRPL_EOD!AJ75</f>
        <v>7.06</v>
      </c>
      <c r="J75">
        <f>BYPL_EOD!AI75+BYPL_EOD!AJ75</f>
        <v>8.82</v>
      </c>
      <c r="K75">
        <f>MES_EOD!AI75+MES_EOD!AJ75</f>
        <v>0</v>
      </c>
      <c r="L75">
        <f>NDMC_EOD!AI75+NDMC_EOD!AJ75</f>
        <v>8.82</v>
      </c>
      <c r="M75">
        <f>TPDDL_EOD!AI75+TPDDL_EOD!AJ75</f>
        <v>5.29</v>
      </c>
      <c r="N75">
        <f t="shared" si="6"/>
        <v>29.99</v>
      </c>
      <c r="O75" s="154">
        <f t="shared" si="7"/>
        <v>1.0000000000001563E-2</v>
      </c>
      <c r="P75">
        <v>7.0623541180393463</v>
      </c>
      <c r="Q75">
        <v>8.8229409803267771</v>
      </c>
      <c r="R75">
        <v>0</v>
      </c>
      <c r="S75">
        <v>8.8229409803267771</v>
      </c>
      <c r="T75">
        <v>5.291763921307103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192</v>
      </c>
      <c r="G76">
        <f t="shared" si="11"/>
        <v>30</v>
      </c>
      <c r="H76" s="154"/>
      <c r="I76">
        <f>BRPL_EOD!AI76+BRPL_EOD!AJ76</f>
        <v>7.06</v>
      </c>
      <c r="J76">
        <f>BYPL_EOD!AI76+BYPL_EOD!AJ76</f>
        <v>8.82</v>
      </c>
      <c r="K76">
        <f>MES_EOD!AI76+MES_EOD!AJ76</f>
        <v>0</v>
      </c>
      <c r="L76">
        <f>NDMC_EOD!AI76+NDMC_EOD!AJ76</f>
        <v>8.82</v>
      </c>
      <c r="M76">
        <f>TPDDL_EOD!AI76+TPDDL_EOD!AJ76</f>
        <v>5.29</v>
      </c>
      <c r="N76">
        <f t="shared" si="6"/>
        <v>29.99</v>
      </c>
      <c r="O76" s="154">
        <f t="shared" si="7"/>
        <v>1.0000000000001563E-2</v>
      </c>
      <c r="P76">
        <v>7.0623541180393463</v>
      </c>
      <c r="Q76">
        <v>8.8229409803267771</v>
      </c>
      <c r="R76">
        <v>0</v>
      </c>
      <c r="S76">
        <v>8.8229409803267771</v>
      </c>
      <c r="T76">
        <v>5.291763921307103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192</v>
      </c>
      <c r="G77">
        <f t="shared" si="11"/>
        <v>30</v>
      </c>
      <c r="H77" s="154"/>
      <c r="I77">
        <f>BRPL_EOD!AI77+BRPL_EOD!AJ77</f>
        <v>7.06</v>
      </c>
      <c r="J77">
        <f>BYPL_EOD!AI77+BYPL_EOD!AJ77</f>
        <v>8.82</v>
      </c>
      <c r="K77">
        <f>MES_EOD!AI77+MES_EOD!AJ77</f>
        <v>0</v>
      </c>
      <c r="L77">
        <f>NDMC_EOD!AI77+NDMC_EOD!AJ77</f>
        <v>8.82</v>
      </c>
      <c r="M77">
        <f>TPDDL_EOD!AI77+TPDDL_EOD!AJ77</f>
        <v>5.29</v>
      </c>
      <c r="N77">
        <f t="shared" si="6"/>
        <v>29.99</v>
      </c>
      <c r="O77" s="154">
        <f t="shared" si="7"/>
        <v>1.0000000000001563E-2</v>
      </c>
      <c r="P77">
        <v>7.0623541180393463</v>
      </c>
      <c r="Q77">
        <v>8.8229409803267771</v>
      </c>
      <c r="R77">
        <v>0</v>
      </c>
      <c r="S77">
        <v>8.8229409803267771</v>
      </c>
      <c r="T77">
        <v>5.291763921307103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192</v>
      </c>
      <c r="G78">
        <f t="shared" si="11"/>
        <v>30</v>
      </c>
      <c r="H78" s="154"/>
      <c r="I78">
        <f>BRPL_EOD!AI78+BRPL_EOD!AJ78</f>
        <v>7.06</v>
      </c>
      <c r="J78">
        <f>BYPL_EOD!AI78+BYPL_EOD!AJ78</f>
        <v>8.82</v>
      </c>
      <c r="K78">
        <f>MES_EOD!AI78+MES_EOD!AJ78</f>
        <v>0</v>
      </c>
      <c r="L78">
        <f>NDMC_EOD!AI78+NDMC_EOD!AJ78</f>
        <v>8.82</v>
      </c>
      <c r="M78">
        <f>TPDDL_EOD!AI78+TPDDL_EOD!AJ78</f>
        <v>5.29</v>
      </c>
      <c r="N78">
        <f t="shared" si="6"/>
        <v>29.99</v>
      </c>
      <c r="O78" s="154">
        <f t="shared" si="7"/>
        <v>1.0000000000001563E-2</v>
      </c>
      <c r="P78">
        <v>7.0623541180393463</v>
      </c>
      <c r="Q78">
        <v>8.8229409803267771</v>
      </c>
      <c r="R78">
        <v>0</v>
      </c>
      <c r="S78">
        <v>8.8229409803267771</v>
      </c>
      <c r="T78">
        <v>5.291763921307103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192</v>
      </c>
      <c r="G79">
        <f t="shared" si="11"/>
        <v>30</v>
      </c>
      <c r="H79" s="154"/>
      <c r="I79">
        <f>BRPL_EOD!AI79+BRPL_EOD!AJ79</f>
        <v>6.7</v>
      </c>
      <c r="J79">
        <f>BYPL_EOD!AI79+BYPL_EOD!AJ79</f>
        <v>8.24</v>
      </c>
      <c r="K79">
        <f>MES_EOD!AI79+MES_EOD!AJ79</f>
        <v>1.67</v>
      </c>
      <c r="L79">
        <f>NDMC_EOD!AI79+NDMC_EOD!AJ79</f>
        <v>8.3699999999999992</v>
      </c>
      <c r="M79">
        <f>TPDDL_EOD!AI79+TPDDL_EOD!AJ79</f>
        <v>5.0199999999999996</v>
      </c>
      <c r="N79">
        <f t="shared" si="6"/>
        <v>29.999999999999996</v>
      </c>
      <c r="O79" s="154">
        <f t="shared" si="7"/>
        <v>0</v>
      </c>
      <c r="P79">
        <v>6.7000000000000011</v>
      </c>
      <c r="Q79">
        <v>8.240000000000002</v>
      </c>
      <c r="R79">
        <v>1.6700000000000002</v>
      </c>
      <c r="S79">
        <v>8.370000000000001</v>
      </c>
      <c r="T79">
        <v>5.0200000000000005</v>
      </c>
      <c r="U79" s="156">
        <f t="shared" si="8"/>
        <v>30.000000000000004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192</v>
      </c>
      <c r="G80">
        <f t="shared" si="11"/>
        <v>30</v>
      </c>
      <c r="H80" s="154"/>
      <c r="I80">
        <f>BRPL_EOD!AI80+BRPL_EOD!AJ80</f>
        <v>7.06</v>
      </c>
      <c r="J80">
        <f>BYPL_EOD!AI80+BYPL_EOD!AJ80</f>
        <v>8.82</v>
      </c>
      <c r="K80">
        <f>MES_EOD!AI80+MES_EOD!AJ80</f>
        <v>0</v>
      </c>
      <c r="L80">
        <f>NDMC_EOD!AI80+NDMC_EOD!AJ80</f>
        <v>8.82</v>
      </c>
      <c r="M80">
        <f>TPDDL_EOD!AI80+TPDDL_EOD!AJ80</f>
        <v>5.29</v>
      </c>
      <c r="N80">
        <f t="shared" si="6"/>
        <v>29.99</v>
      </c>
      <c r="O80" s="154">
        <f t="shared" si="7"/>
        <v>1.0000000000001563E-2</v>
      </c>
      <c r="P80">
        <v>7.0623541180393463</v>
      </c>
      <c r="Q80">
        <v>8.8229409803267771</v>
      </c>
      <c r="R80">
        <v>0</v>
      </c>
      <c r="S80">
        <v>8.8229409803267771</v>
      </c>
      <c r="T80">
        <v>5.291763921307103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192</v>
      </c>
      <c r="G81">
        <f t="shared" si="11"/>
        <v>30</v>
      </c>
      <c r="H81" s="154"/>
      <c r="I81">
        <f>BRPL_EOD!AI81+BRPL_EOD!AJ81</f>
        <v>7.06</v>
      </c>
      <c r="J81">
        <f>BYPL_EOD!AI81+BYPL_EOD!AJ81</f>
        <v>8.82</v>
      </c>
      <c r="K81">
        <f>MES_EOD!AI81+MES_EOD!AJ81</f>
        <v>0</v>
      </c>
      <c r="L81">
        <f>NDMC_EOD!AI81+NDMC_EOD!AJ81</f>
        <v>8.82</v>
      </c>
      <c r="M81">
        <f>TPDDL_EOD!AI81+TPDDL_EOD!AJ81</f>
        <v>5.29</v>
      </c>
      <c r="N81">
        <f t="shared" si="6"/>
        <v>29.99</v>
      </c>
      <c r="O81" s="154">
        <f t="shared" si="7"/>
        <v>1.0000000000001563E-2</v>
      </c>
      <c r="P81">
        <v>7.0623541180393463</v>
      </c>
      <c r="Q81">
        <v>8.8229409803267771</v>
      </c>
      <c r="R81">
        <v>0</v>
      </c>
      <c r="S81">
        <v>8.8229409803267771</v>
      </c>
      <c r="T81">
        <v>5.291763921307103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192</v>
      </c>
      <c r="G82">
        <f t="shared" si="11"/>
        <v>30</v>
      </c>
      <c r="H82" s="154"/>
      <c r="I82">
        <f>BRPL_EOD!AI82+BRPL_EOD!AJ82</f>
        <v>7.06</v>
      </c>
      <c r="J82">
        <f>BYPL_EOD!AI82+BYPL_EOD!AJ82</f>
        <v>8.82</v>
      </c>
      <c r="K82">
        <f>MES_EOD!AI82+MES_EOD!AJ82</f>
        <v>0</v>
      </c>
      <c r="L82">
        <f>NDMC_EOD!AI82+NDMC_EOD!AJ82</f>
        <v>8.82</v>
      </c>
      <c r="M82">
        <f>TPDDL_EOD!AI82+TPDDL_EOD!AJ82</f>
        <v>5.29</v>
      </c>
      <c r="N82">
        <f t="shared" si="6"/>
        <v>29.99</v>
      </c>
      <c r="O82" s="154">
        <f t="shared" si="7"/>
        <v>1.0000000000001563E-2</v>
      </c>
      <c r="P82">
        <v>7.0623541180393463</v>
      </c>
      <c r="Q82">
        <v>8.8229409803267771</v>
      </c>
      <c r="R82">
        <v>0</v>
      </c>
      <c r="S82">
        <v>8.8229409803267771</v>
      </c>
      <c r="T82">
        <v>5.291763921307103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192</v>
      </c>
      <c r="G83">
        <f t="shared" si="11"/>
        <v>32</v>
      </c>
      <c r="H83" s="154"/>
      <c r="I83">
        <f>BRPL_EOD!AI83+BRPL_EOD!AJ83</f>
        <v>7.51</v>
      </c>
      <c r="J83">
        <f>BYPL_EOD!AI83+BYPL_EOD!AJ83</f>
        <v>9.4600000000000009</v>
      </c>
      <c r="K83">
        <f>MES_EOD!AI83+MES_EOD!AJ83</f>
        <v>0</v>
      </c>
      <c r="L83">
        <f>NDMC_EOD!AI83+NDMC_EOD!AJ83</f>
        <v>9.39</v>
      </c>
      <c r="M83">
        <f>TPDDL_EOD!AI83+TPDDL_EOD!AJ83</f>
        <v>5.64</v>
      </c>
      <c r="N83">
        <f t="shared" si="6"/>
        <v>32</v>
      </c>
      <c r="O83" s="154">
        <f t="shared" si="7"/>
        <v>0</v>
      </c>
      <c r="P83">
        <v>7.51</v>
      </c>
      <c r="Q83">
        <v>9.4600000000000009</v>
      </c>
      <c r="R83">
        <v>0</v>
      </c>
      <c r="S83">
        <v>9.39</v>
      </c>
      <c r="T83">
        <v>5.64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192</v>
      </c>
      <c r="G84">
        <f t="shared" si="11"/>
        <v>32</v>
      </c>
      <c r="H84" s="154"/>
      <c r="I84">
        <f>BRPL_EOD!AI84+BRPL_EOD!AJ84</f>
        <v>5.22</v>
      </c>
      <c r="J84">
        <f>BYPL_EOD!AI84+BYPL_EOD!AJ84</f>
        <v>16.329999999999998</v>
      </c>
      <c r="K84">
        <f>MES_EOD!AI84+MES_EOD!AJ84</f>
        <v>0</v>
      </c>
      <c r="L84">
        <f>NDMC_EOD!AI84+NDMC_EOD!AJ84</f>
        <v>6.53</v>
      </c>
      <c r="M84">
        <f>TPDDL_EOD!AI84+TPDDL_EOD!AJ84</f>
        <v>3.92</v>
      </c>
      <c r="N84">
        <f t="shared" si="6"/>
        <v>32</v>
      </c>
      <c r="O84" s="154">
        <f t="shared" si="7"/>
        <v>0</v>
      </c>
      <c r="P84">
        <v>5.22</v>
      </c>
      <c r="Q84">
        <v>16.329999999999998</v>
      </c>
      <c r="R84">
        <v>0</v>
      </c>
      <c r="S84">
        <v>6.53</v>
      </c>
      <c r="T84">
        <v>3.92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192</v>
      </c>
      <c r="G85">
        <f t="shared" si="11"/>
        <v>32</v>
      </c>
      <c r="H85" s="154"/>
      <c r="I85">
        <f>BRPL_EOD!AI85+BRPL_EOD!AJ85</f>
        <v>5.0199999999999996</v>
      </c>
      <c r="J85">
        <f>BYPL_EOD!AI85+BYPL_EOD!AJ85</f>
        <v>15.69</v>
      </c>
      <c r="K85">
        <f>MES_EOD!AI85+MES_EOD!AJ85</f>
        <v>1.25</v>
      </c>
      <c r="L85">
        <f>NDMC_EOD!AI85+NDMC_EOD!AJ85</f>
        <v>6.27</v>
      </c>
      <c r="M85">
        <f>TPDDL_EOD!AI85+TPDDL_EOD!AJ85</f>
        <v>3.76</v>
      </c>
      <c r="N85">
        <f t="shared" si="6"/>
        <v>31.990000000000002</v>
      </c>
      <c r="O85" s="154">
        <f t="shared" si="7"/>
        <v>9.9999999999980105E-3</v>
      </c>
      <c r="P85">
        <v>5.0215692403876204</v>
      </c>
      <c r="Q85">
        <v>15.694904657705532</v>
      </c>
      <c r="R85">
        <v>1.2503907471084714</v>
      </c>
      <c r="S85">
        <v>6.2719599874960918</v>
      </c>
      <c r="T85">
        <v>3.7611753673022816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192</v>
      </c>
      <c r="G86">
        <f t="shared" si="11"/>
        <v>32</v>
      </c>
      <c r="H86" s="154"/>
      <c r="I86">
        <f>BRPL_EOD!AI86+BRPL_EOD!AJ86</f>
        <v>5.22</v>
      </c>
      <c r="J86">
        <f>BYPL_EOD!AI86+BYPL_EOD!AJ86</f>
        <v>16.329999999999998</v>
      </c>
      <c r="K86">
        <f>MES_EOD!AI86+MES_EOD!AJ86</f>
        <v>0</v>
      </c>
      <c r="L86">
        <f>NDMC_EOD!AI86+NDMC_EOD!AJ86</f>
        <v>6.53</v>
      </c>
      <c r="M86">
        <f>TPDDL_EOD!AI86+TPDDL_EOD!AJ86</f>
        <v>3.92</v>
      </c>
      <c r="N86">
        <f t="shared" si="6"/>
        <v>32</v>
      </c>
      <c r="O86" s="154">
        <f t="shared" si="7"/>
        <v>0</v>
      </c>
      <c r="P86">
        <v>5.22</v>
      </c>
      <c r="Q86">
        <v>16.329999999999998</v>
      </c>
      <c r="R86">
        <v>0</v>
      </c>
      <c r="S86">
        <v>6.53</v>
      </c>
      <c r="T86">
        <v>3.92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192</v>
      </c>
      <c r="G87">
        <f t="shared" si="11"/>
        <v>32</v>
      </c>
      <c r="H87" s="154"/>
      <c r="I87">
        <f>BRPL_EOD!AI87+BRPL_EOD!AJ87</f>
        <v>8.93</v>
      </c>
      <c r="J87">
        <f>BYPL_EOD!AI87+BYPL_EOD!AJ87</f>
        <v>5.07</v>
      </c>
      <c r="K87">
        <f>MES_EOD!AI87+MES_EOD!AJ87</f>
        <v>1.91</v>
      </c>
      <c r="L87">
        <f>NDMC_EOD!AI87+NDMC_EOD!AJ87</f>
        <v>10</v>
      </c>
      <c r="M87">
        <f>TPDDL_EOD!AI87+TPDDL_EOD!AJ87</f>
        <v>6.09</v>
      </c>
      <c r="N87">
        <f t="shared" si="6"/>
        <v>32</v>
      </c>
      <c r="O87" s="154">
        <f t="shared" si="7"/>
        <v>0</v>
      </c>
      <c r="P87">
        <v>8.93</v>
      </c>
      <c r="Q87">
        <v>5.07</v>
      </c>
      <c r="R87">
        <v>1.91</v>
      </c>
      <c r="S87">
        <v>10</v>
      </c>
      <c r="T87">
        <v>6.09</v>
      </c>
      <c r="U87" s="156">
        <f t="shared" si="8"/>
        <v>32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32</v>
      </c>
      <c r="E88">
        <f>PPCL!P88</f>
        <v>0</v>
      </c>
      <c r="F88">
        <f t="shared" si="10"/>
        <v>192</v>
      </c>
      <c r="G88">
        <f t="shared" si="11"/>
        <v>32</v>
      </c>
      <c r="H88" s="154"/>
      <c r="I88">
        <f>BRPL_EOD!AI88+BRPL_EOD!AJ88</f>
        <v>8.93</v>
      </c>
      <c r="J88">
        <f>BYPL_EOD!AI88+BYPL_EOD!AJ88</f>
        <v>5.07</v>
      </c>
      <c r="K88">
        <f>MES_EOD!AI88+MES_EOD!AJ88</f>
        <v>1.91</v>
      </c>
      <c r="L88">
        <f>NDMC_EOD!AI88+NDMC_EOD!AJ88</f>
        <v>10</v>
      </c>
      <c r="M88">
        <f>TPDDL_EOD!AI88+TPDDL_EOD!AJ88</f>
        <v>6.09</v>
      </c>
      <c r="N88">
        <f t="shared" si="6"/>
        <v>32</v>
      </c>
      <c r="O88" s="154">
        <f t="shared" si="7"/>
        <v>0</v>
      </c>
      <c r="P88">
        <v>8.93</v>
      </c>
      <c r="Q88">
        <v>5.07</v>
      </c>
      <c r="R88">
        <v>1.91</v>
      </c>
      <c r="S88">
        <v>10</v>
      </c>
      <c r="T88">
        <v>6.09</v>
      </c>
      <c r="U88" s="156">
        <f t="shared" si="8"/>
        <v>32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32</v>
      </c>
      <c r="E89">
        <f>PPCL!P89</f>
        <v>0</v>
      </c>
      <c r="F89">
        <f t="shared" si="10"/>
        <v>192</v>
      </c>
      <c r="G89">
        <f t="shared" si="11"/>
        <v>32</v>
      </c>
      <c r="H89" s="154"/>
      <c r="I89">
        <f>BRPL_EOD!AI89+BRPL_EOD!AJ89</f>
        <v>8.93</v>
      </c>
      <c r="J89">
        <f>BYPL_EOD!AI89+BYPL_EOD!AJ89</f>
        <v>5.07</v>
      </c>
      <c r="K89">
        <f>MES_EOD!AI89+MES_EOD!AJ89</f>
        <v>1.91</v>
      </c>
      <c r="L89">
        <f>NDMC_EOD!AI89+NDMC_EOD!AJ89</f>
        <v>10</v>
      </c>
      <c r="M89">
        <f>TPDDL_EOD!AI89+TPDDL_EOD!AJ89</f>
        <v>6.09</v>
      </c>
      <c r="N89">
        <f t="shared" si="6"/>
        <v>32</v>
      </c>
      <c r="O89" s="154">
        <f t="shared" si="7"/>
        <v>0</v>
      </c>
      <c r="P89">
        <v>8.93</v>
      </c>
      <c r="Q89">
        <v>5.07</v>
      </c>
      <c r="R89">
        <v>1.91</v>
      </c>
      <c r="S89">
        <v>10</v>
      </c>
      <c r="T89">
        <v>6.09</v>
      </c>
      <c r="U89" s="156">
        <f t="shared" si="8"/>
        <v>32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192</v>
      </c>
      <c r="G90">
        <f t="shared" si="11"/>
        <v>32</v>
      </c>
      <c r="H90" s="154"/>
      <c r="I90">
        <f>BRPL_EOD!AI90+BRPL_EOD!AJ90</f>
        <v>8.93</v>
      </c>
      <c r="J90">
        <f>BYPL_EOD!AI90+BYPL_EOD!AJ90</f>
        <v>5.07</v>
      </c>
      <c r="K90">
        <f>MES_EOD!AI90+MES_EOD!AJ90</f>
        <v>1.91</v>
      </c>
      <c r="L90">
        <f>NDMC_EOD!AI90+NDMC_EOD!AJ90</f>
        <v>10</v>
      </c>
      <c r="M90">
        <f>TPDDL_EOD!AI90+TPDDL_EOD!AJ90</f>
        <v>6.09</v>
      </c>
      <c r="N90">
        <f t="shared" si="6"/>
        <v>32</v>
      </c>
      <c r="O90" s="154">
        <f t="shared" si="7"/>
        <v>0</v>
      </c>
      <c r="P90">
        <v>8.93</v>
      </c>
      <c r="Q90">
        <v>5.07</v>
      </c>
      <c r="R90">
        <v>1.91</v>
      </c>
      <c r="S90">
        <v>10</v>
      </c>
      <c r="T90">
        <v>6.09</v>
      </c>
      <c r="U90" s="156">
        <f t="shared" si="8"/>
        <v>32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192</v>
      </c>
      <c r="G91">
        <f t="shared" si="11"/>
        <v>32</v>
      </c>
      <c r="H91" s="154"/>
      <c r="I91">
        <f>BRPL_EOD!AI91+BRPL_EOD!AJ91</f>
        <v>8.89</v>
      </c>
      <c r="J91">
        <f>BYPL_EOD!AI91+BYPL_EOD!AJ91</f>
        <v>5.05</v>
      </c>
      <c r="K91">
        <f>MES_EOD!AI91+MES_EOD!AJ91</f>
        <v>2</v>
      </c>
      <c r="L91">
        <f>NDMC_EOD!AI91+NDMC_EOD!AJ91</f>
        <v>10</v>
      </c>
      <c r="M91">
        <f>TPDDL_EOD!AI91+TPDDL_EOD!AJ91</f>
        <v>6.06</v>
      </c>
      <c r="N91">
        <f t="shared" si="6"/>
        <v>32</v>
      </c>
      <c r="O91" s="154">
        <f t="shared" si="7"/>
        <v>0</v>
      </c>
      <c r="P91">
        <v>8.89</v>
      </c>
      <c r="Q91">
        <v>5.05</v>
      </c>
      <c r="R91">
        <v>2</v>
      </c>
      <c r="S91">
        <v>10</v>
      </c>
      <c r="T91">
        <v>6.06</v>
      </c>
      <c r="U91" s="156">
        <f t="shared" si="8"/>
        <v>32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192</v>
      </c>
      <c r="G92">
        <f t="shared" si="11"/>
        <v>32</v>
      </c>
      <c r="H92" s="154"/>
      <c r="I92">
        <f>BRPL_EOD!AI92+BRPL_EOD!AJ92</f>
        <v>8.93</v>
      </c>
      <c r="J92">
        <f>BYPL_EOD!AI92+BYPL_EOD!AJ92</f>
        <v>5.07</v>
      </c>
      <c r="K92">
        <f>MES_EOD!AI92+MES_EOD!AJ92</f>
        <v>1.91</v>
      </c>
      <c r="L92">
        <f>NDMC_EOD!AI92+NDMC_EOD!AJ92</f>
        <v>10</v>
      </c>
      <c r="M92">
        <f>TPDDL_EOD!AI92+TPDDL_EOD!AJ92</f>
        <v>6.09</v>
      </c>
      <c r="N92">
        <f t="shared" si="6"/>
        <v>32</v>
      </c>
      <c r="O92" s="154">
        <f t="shared" si="7"/>
        <v>0</v>
      </c>
      <c r="P92">
        <v>8.93</v>
      </c>
      <c r="Q92">
        <v>5.07</v>
      </c>
      <c r="R92">
        <v>1.91</v>
      </c>
      <c r="S92">
        <v>10</v>
      </c>
      <c r="T92">
        <v>6.09</v>
      </c>
      <c r="U92" s="156">
        <f t="shared" si="8"/>
        <v>32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192</v>
      </c>
      <c r="G93">
        <f t="shared" si="11"/>
        <v>32</v>
      </c>
      <c r="H93" s="154"/>
      <c r="I93">
        <f>BRPL_EOD!AI93+BRPL_EOD!AJ93</f>
        <v>4.74</v>
      </c>
      <c r="J93">
        <f>BYPL_EOD!AI93+BYPL_EOD!AJ93</f>
        <v>17.78</v>
      </c>
      <c r="K93">
        <f>MES_EOD!AI93+MES_EOD!AJ93</f>
        <v>0</v>
      </c>
      <c r="L93">
        <f>NDMC_EOD!AI93+NDMC_EOD!AJ93</f>
        <v>5.93</v>
      </c>
      <c r="M93">
        <f>TPDDL_EOD!AI93+TPDDL_EOD!AJ93</f>
        <v>3.56</v>
      </c>
      <c r="N93">
        <f t="shared" si="6"/>
        <v>32.010000000000005</v>
      </c>
      <c r="O93" s="154">
        <f t="shared" si="7"/>
        <v>-1.0000000000005116E-2</v>
      </c>
      <c r="P93">
        <v>4.7385192127460165</v>
      </c>
      <c r="Q93">
        <v>17.774445485785691</v>
      </c>
      <c r="R93">
        <v>0</v>
      </c>
      <c r="S93">
        <v>5.9281474539206487</v>
      </c>
      <c r="T93">
        <v>3.5588878475476409</v>
      </c>
      <c r="U93" s="156">
        <f t="shared" si="8"/>
        <v>31.999999999999996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192</v>
      </c>
      <c r="G94">
        <f t="shared" si="11"/>
        <v>32</v>
      </c>
      <c r="H94" s="154"/>
      <c r="I94">
        <f>BRPL_EOD!AI94+BRPL_EOD!AJ94</f>
        <v>7.51</v>
      </c>
      <c r="J94">
        <f>BYPL_EOD!AI94+BYPL_EOD!AJ94</f>
        <v>9.4600000000000009</v>
      </c>
      <c r="K94">
        <f>MES_EOD!AI94+MES_EOD!AJ94</f>
        <v>0</v>
      </c>
      <c r="L94">
        <f>NDMC_EOD!AI94+NDMC_EOD!AJ94</f>
        <v>9.39</v>
      </c>
      <c r="M94">
        <f>TPDDL_EOD!AI94+TPDDL_EOD!AJ94</f>
        <v>5.64</v>
      </c>
      <c r="N94">
        <f t="shared" si="6"/>
        <v>32</v>
      </c>
      <c r="O94" s="154">
        <f t="shared" si="7"/>
        <v>0</v>
      </c>
      <c r="P94">
        <v>7.51</v>
      </c>
      <c r="Q94">
        <v>9.4600000000000009</v>
      </c>
      <c r="R94">
        <v>0</v>
      </c>
      <c r="S94">
        <v>9.39</v>
      </c>
      <c r="T94">
        <v>5.64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192</v>
      </c>
      <c r="G95">
        <f t="shared" si="11"/>
        <v>32</v>
      </c>
      <c r="H95" s="154"/>
      <c r="I95">
        <f>BRPL_EOD!AI95+BRPL_EOD!AJ95</f>
        <v>4.74</v>
      </c>
      <c r="J95">
        <f>BYPL_EOD!AI95+BYPL_EOD!AJ95</f>
        <v>17.78</v>
      </c>
      <c r="K95">
        <f>MES_EOD!AI95+MES_EOD!AJ95</f>
        <v>0</v>
      </c>
      <c r="L95">
        <f>NDMC_EOD!AI95+NDMC_EOD!AJ95</f>
        <v>5.93</v>
      </c>
      <c r="M95">
        <f>TPDDL_EOD!AI95+TPDDL_EOD!AJ95</f>
        <v>3.56</v>
      </c>
      <c r="N95">
        <f t="shared" si="6"/>
        <v>32.010000000000005</v>
      </c>
      <c r="O95" s="154">
        <f t="shared" si="7"/>
        <v>-1.0000000000005116E-2</v>
      </c>
      <c r="P95">
        <v>4.7385192127460165</v>
      </c>
      <c r="Q95">
        <v>17.774445485785691</v>
      </c>
      <c r="R95">
        <v>0</v>
      </c>
      <c r="S95">
        <v>5.9281474539206487</v>
      </c>
      <c r="T95">
        <v>3.5588878475476409</v>
      </c>
      <c r="U95" s="156">
        <f t="shared" si="8"/>
        <v>31.999999999999996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192</v>
      </c>
      <c r="G96">
        <f t="shared" si="11"/>
        <v>32</v>
      </c>
      <c r="H96" s="154"/>
      <c r="I96">
        <f>BRPL_EOD!AI96+BRPL_EOD!AJ96</f>
        <v>7.53</v>
      </c>
      <c r="J96">
        <f>BYPL_EOD!AI96+BYPL_EOD!AJ96</f>
        <v>9.41</v>
      </c>
      <c r="K96">
        <f>MES_EOD!AI96+MES_EOD!AJ96</f>
        <v>0</v>
      </c>
      <c r="L96">
        <f>NDMC_EOD!AI96+NDMC_EOD!AJ96</f>
        <v>9.41</v>
      </c>
      <c r="M96">
        <f>TPDDL_EOD!AI96+TPDDL_EOD!AJ96</f>
        <v>5.65</v>
      </c>
      <c r="N96">
        <f t="shared" si="6"/>
        <v>32</v>
      </c>
      <c r="O96" s="154">
        <f t="shared" si="7"/>
        <v>0</v>
      </c>
      <c r="P96">
        <v>7.53</v>
      </c>
      <c r="Q96">
        <v>9.41</v>
      </c>
      <c r="R96">
        <v>0</v>
      </c>
      <c r="S96">
        <v>9.41</v>
      </c>
      <c r="T96">
        <v>5.65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192</v>
      </c>
      <c r="G97">
        <f t="shared" si="11"/>
        <v>32</v>
      </c>
      <c r="H97" s="154"/>
      <c r="I97">
        <f>BRPL_EOD!AI97+BRPL_EOD!AJ97</f>
        <v>7.1</v>
      </c>
      <c r="J97">
        <f>BYPL_EOD!AI97+BYPL_EOD!AJ97</f>
        <v>8.92</v>
      </c>
      <c r="K97">
        <f>MES_EOD!AI97+MES_EOD!AJ97</f>
        <v>1.78</v>
      </c>
      <c r="L97">
        <f>NDMC_EOD!AI97+NDMC_EOD!AJ97</f>
        <v>8.8800000000000008</v>
      </c>
      <c r="M97">
        <f>TPDDL_EOD!AI97+TPDDL_EOD!AJ97</f>
        <v>5.33</v>
      </c>
      <c r="N97">
        <f t="shared" si="6"/>
        <v>32.01</v>
      </c>
      <c r="O97" s="154">
        <f t="shared" si="7"/>
        <v>-9.9999999999980105E-3</v>
      </c>
      <c r="P97">
        <v>7.0977819431427678</v>
      </c>
      <c r="Q97">
        <v>8.917213370821619</v>
      </c>
      <c r="R97">
        <v>1.7794439237738209</v>
      </c>
      <c r="S97">
        <v>8.8772258669165893</v>
      </c>
      <c r="T97">
        <v>5.328334895345205</v>
      </c>
      <c r="U97" s="156">
        <f t="shared" si="8"/>
        <v>32.000000000000007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192</v>
      </c>
      <c r="G98">
        <f t="shared" si="11"/>
        <v>32</v>
      </c>
      <c r="H98" s="154"/>
      <c r="I98">
        <f>BRPL_EOD!AI98+BRPL_EOD!AJ98</f>
        <v>7.51</v>
      </c>
      <c r="J98">
        <f>BYPL_EOD!AI98+BYPL_EOD!AJ98</f>
        <v>9.4600000000000009</v>
      </c>
      <c r="K98">
        <f>MES_EOD!AI98+MES_EOD!AJ98</f>
        <v>0</v>
      </c>
      <c r="L98">
        <f>NDMC_EOD!AI98+NDMC_EOD!AJ98</f>
        <v>9.39</v>
      </c>
      <c r="M98">
        <f>TPDDL_EOD!AI98+TPDDL_EOD!AJ98</f>
        <v>5.64</v>
      </c>
      <c r="N98">
        <f t="shared" si="6"/>
        <v>32</v>
      </c>
      <c r="O98" s="154">
        <f t="shared" si="7"/>
        <v>0</v>
      </c>
      <c r="P98">
        <v>7.51</v>
      </c>
      <c r="Q98">
        <v>9.4600000000000009</v>
      </c>
      <c r="R98">
        <v>0</v>
      </c>
      <c r="S98">
        <v>9.39</v>
      </c>
      <c r="T98">
        <v>5.64</v>
      </c>
      <c r="U98" s="156">
        <f t="shared" si="8"/>
        <v>32</v>
      </c>
      <c r="V98" s="154">
        <f t="shared" si="9"/>
        <v>0</v>
      </c>
    </row>
    <row r="99" spans="1:22">
      <c r="A99" s="156" t="s">
        <v>350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0.75724999999999998</v>
      </c>
      <c r="E99" s="156">
        <f t="shared" si="12"/>
        <v>0</v>
      </c>
      <c r="F99" s="156">
        <f t="shared" si="12"/>
        <v>4.617</v>
      </c>
      <c r="G99" s="156">
        <f t="shared" si="12"/>
        <v>0.75724999999999998</v>
      </c>
      <c r="H99" s="156"/>
      <c r="I99" s="156">
        <f t="shared" si="12"/>
        <v>0.19826749999999996</v>
      </c>
      <c r="J99" s="156">
        <f t="shared" si="12"/>
        <v>0.16109499999999996</v>
      </c>
      <c r="K99" s="156">
        <f t="shared" si="12"/>
        <v>3.0109999999999991E-2</v>
      </c>
      <c r="L99" s="156">
        <f t="shared" si="12"/>
        <v>0.22765249999999998</v>
      </c>
      <c r="M99" s="156">
        <f t="shared" si="12"/>
        <v>0.14011750000000006</v>
      </c>
      <c r="N99" s="156">
        <f t="shared" si="12"/>
        <v>0.75724249999999971</v>
      </c>
      <c r="O99" s="156">
        <f t="shared" si="12"/>
        <v>7.5000000000020602E-6</v>
      </c>
      <c r="P99" s="156">
        <f t="shared" si="12"/>
        <v>0.19826936972259002</v>
      </c>
      <c r="Q99" s="156">
        <f t="shared" si="12"/>
        <v>0.16109742392863613</v>
      </c>
      <c r="R99" s="156">
        <f t="shared" si="12"/>
        <v>3.0109474019380685E-2</v>
      </c>
      <c r="S99" s="156">
        <f t="shared" si="12"/>
        <v>0.22765483426474778</v>
      </c>
      <c r="T99" s="156">
        <f t="shared" si="12"/>
        <v>0.14011889806464548</v>
      </c>
      <c r="U99" s="156">
        <f t="shared" si="12"/>
        <v>0.75724999999999998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54"/>
      <c r="I3">
        <f>BRPL_EOD!AC3+BRPL_EOD!AD3</f>
        <v>13.87</v>
      </c>
      <c r="J3">
        <f>BYPL_EOD!AC3+BYPL_EOD!AD3</f>
        <v>7.59</v>
      </c>
      <c r="K3">
        <f>MES_EOD!AC3+MES_EOD!AD3</f>
        <v>0</v>
      </c>
      <c r="L3">
        <f>NDMC_EOD!AC3+NDMC_EOD!AD3</f>
        <v>2.0699999999999998</v>
      </c>
      <c r="M3">
        <f>TPDDL_EOD!AC3+TPDDL_EOD!AD3</f>
        <v>11</v>
      </c>
      <c r="N3">
        <f t="shared" ref="N3:N66" si="0">SUM(I3:M3)</f>
        <v>34.53</v>
      </c>
      <c r="O3" s="154">
        <f t="shared" ref="O3:O66" si="1">G3-N3</f>
        <v>7.0000000000000284E-2</v>
      </c>
      <c r="P3">
        <v>13.898117578916883</v>
      </c>
      <c r="Q3">
        <v>7.6053866203301475</v>
      </c>
      <c r="R3">
        <v>0</v>
      </c>
      <c r="S3">
        <v>2.0741963509991312</v>
      </c>
      <c r="T3">
        <v>11.022299449753838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54"/>
      <c r="I4">
        <f>BRPL_EOD!AC4+BRPL_EOD!AD4</f>
        <v>13.87</v>
      </c>
      <c r="J4">
        <f>BYPL_EOD!AC4+BYPL_EOD!AD4</f>
        <v>7.59</v>
      </c>
      <c r="K4">
        <f>MES_EOD!AC4+MES_EOD!AD4</f>
        <v>0</v>
      </c>
      <c r="L4">
        <f>NDMC_EOD!AC4+NDMC_EOD!AD4</f>
        <v>2.0699999999999998</v>
      </c>
      <c r="M4">
        <f>TPDDL_EOD!AC4+TPDDL_EOD!AD4</f>
        <v>11</v>
      </c>
      <c r="N4">
        <f t="shared" si="0"/>
        <v>34.53</v>
      </c>
      <c r="O4" s="154">
        <f t="shared" si="1"/>
        <v>7.0000000000000284E-2</v>
      </c>
      <c r="P4">
        <v>13.898117578916883</v>
      </c>
      <c r="Q4">
        <v>7.6053866203301475</v>
      </c>
      <c r="R4">
        <v>0</v>
      </c>
      <c r="S4">
        <v>2.0741963509991312</v>
      </c>
      <c r="T4">
        <v>11.022299449753838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54"/>
      <c r="I5">
        <f>BRPL_EOD!AC5+BRPL_EOD!AD5</f>
        <v>13.87</v>
      </c>
      <c r="J5">
        <f>BYPL_EOD!AC5+BYPL_EOD!AD5</f>
        <v>7.59</v>
      </c>
      <c r="K5">
        <f>MES_EOD!AC5+MES_EOD!AD5</f>
        <v>0</v>
      </c>
      <c r="L5">
        <f>NDMC_EOD!AC5+NDMC_EOD!AD5</f>
        <v>2.0699999999999998</v>
      </c>
      <c r="M5">
        <f>TPDDL_EOD!AC5+TPDDL_EOD!AD5</f>
        <v>11</v>
      </c>
      <c r="N5">
        <f t="shared" si="0"/>
        <v>34.53</v>
      </c>
      <c r="O5" s="154">
        <f t="shared" si="1"/>
        <v>7.0000000000000284E-2</v>
      </c>
      <c r="P5">
        <v>13.898117578916883</v>
      </c>
      <c r="Q5">
        <v>7.6053866203301475</v>
      </c>
      <c r="R5">
        <v>0</v>
      </c>
      <c r="S5">
        <v>2.0741963509991312</v>
      </c>
      <c r="T5">
        <v>11.022299449753838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54"/>
      <c r="I6">
        <f>BRPL_EOD!AC6+BRPL_EOD!AD6</f>
        <v>13.87</v>
      </c>
      <c r="J6">
        <f>BYPL_EOD!AC6+BYPL_EOD!AD6</f>
        <v>7.59</v>
      </c>
      <c r="K6">
        <f>MES_EOD!AC6+MES_EOD!AD6</f>
        <v>0</v>
      </c>
      <c r="L6">
        <f>NDMC_EOD!AC6+NDMC_EOD!AD6</f>
        <v>2.0699999999999998</v>
      </c>
      <c r="M6">
        <f>TPDDL_EOD!AC6+TPDDL_EOD!AD6</f>
        <v>11</v>
      </c>
      <c r="N6">
        <f t="shared" si="0"/>
        <v>34.53</v>
      </c>
      <c r="O6" s="154">
        <f t="shared" si="1"/>
        <v>7.0000000000000284E-2</v>
      </c>
      <c r="P6">
        <v>13.898117578916883</v>
      </c>
      <c r="Q6">
        <v>7.6053866203301475</v>
      </c>
      <c r="R6">
        <v>0</v>
      </c>
      <c r="S6">
        <v>2.0741963509991312</v>
      </c>
      <c r="T6">
        <v>11.022299449753838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54"/>
      <c r="I7">
        <f>BRPL_EOD!AC7+BRPL_EOD!AD7</f>
        <v>13.87</v>
      </c>
      <c r="J7">
        <f>BYPL_EOD!AC7+BYPL_EOD!AD7</f>
        <v>7.59</v>
      </c>
      <c r="K7">
        <f>MES_EOD!AC7+MES_EOD!AD7</f>
        <v>0</v>
      </c>
      <c r="L7">
        <f>NDMC_EOD!AC7+NDMC_EOD!AD7</f>
        <v>2.0699999999999998</v>
      </c>
      <c r="M7">
        <f>TPDDL_EOD!AC7+TPDDL_EOD!AD7</f>
        <v>11</v>
      </c>
      <c r="N7">
        <f t="shared" si="0"/>
        <v>34.53</v>
      </c>
      <c r="O7" s="154">
        <f t="shared" si="1"/>
        <v>7.0000000000000284E-2</v>
      </c>
      <c r="P7">
        <v>13.898117578916883</v>
      </c>
      <c r="Q7">
        <v>7.6053866203301475</v>
      </c>
      <c r="R7">
        <v>0</v>
      </c>
      <c r="S7">
        <v>2.0741963509991312</v>
      </c>
      <c r="T7">
        <v>11.022299449753838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54"/>
      <c r="I8">
        <f>BRPL_EOD!AC8+BRPL_EOD!AD8</f>
        <v>13.87</v>
      </c>
      <c r="J8">
        <f>BYPL_EOD!AC8+BYPL_EOD!AD8</f>
        <v>7.59</v>
      </c>
      <c r="K8">
        <f>MES_EOD!AC8+MES_EOD!AD8</f>
        <v>0</v>
      </c>
      <c r="L8">
        <f>NDMC_EOD!AC8+NDMC_EOD!AD8</f>
        <v>2.0699999999999998</v>
      </c>
      <c r="M8">
        <f>TPDDL_EOD!AC8+TPDDL_EOD!AD8</f>
        <v>11</v>
      </c>
      <c r="N8">
        <f t="shared" si="0"/>
        <v>34.53</v>
      </c>
      <c r="O8" s="154">
        <f t="shared" si="1"/>
        <v>7.0000000000000284E-2</v>
      </c>
      <c r="P8">
        <v>13.898117578916883</v>
      </c>
      <c r="Q8">
        <v>7.6053866203301475</v>
      </c>
      <c r="R8">
        <v>0</v>
      </c>
      <c r="S8">
        <v>2.0741963509991312</v>
      </c>
      <c r="T8">
        <v>11.022299449753838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54"/>
      <c r="I9">
        <f>BRPL_EOD!AC9+BRPL_EOD!AD9</f>
        <v>13.87</v>
      </c>
      <c r="J9">
        <f>BYPL_EOD!AC9+BYPL_EOD!AD9</f>
        <v>7.59</v>
      </c>
      <c r="K9">
        <f>MES_EOD!AC9+MES_EOD!AD9</f>
        <v>0</v>
      </c>
      <c r="L9">
        <f>NDMC_EOD!AC9+NDMC_EOD!AD9</f>
        <v>2.0699999999999998</v>
      </c>
      <c r="M9">
        <f>TPDDL_EOD!AC9+TPDDL_EOD!AD9</f>
        <v>11</v>
      </c>
      <c r="N9">
        <f t="shared" si="0"/>
        <v>34.53</v>
      </c>
      <c r="O9" s="154">
        <f t="shared" si="1"/>
        <v>7.0000000000000284E-2</v>
      </c>
      <c r="P9">
        <v>13.898117578916883</v>
      </c>
      <c r="Q9">
        <v>7.6053866203301475</v>
      </c>
      <c r="R9">
        <v>0</v>
      </c>
      <c r="S9">
        <v>2.0741963509991312</v>
      </c>
      <c r="T9">
        <v>11.022299449753838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54"/>
      <c r="I10">
        <f>BRPL_EOD!AC10+BRPL_EOD!AD10</f>
        <v>13.87</v>
      </c>
      <c r="J10">
        <f>BYPL_EOD!AC10+BYPL_EOD!AD10</f>
        <v>7.59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11</v>
      </c>
      <c r="N10">
        <f t="shared" si="0"/>
        <v>34.53</v>
      </c>
      <c r="O10" s="154">
        <f t="shared" si="1"/>
        <v>7.0000000000000284E-2</v>
      </c>
      <c r="P10">
        <v>13.898117578916883</v>
      </c>
      <c r="Q10">
        <v>7.6053866203301475</v>
      </c>
      <c r="R10">
        <v>0</v>
      </c>
      <c r="S10">
        <v>2.0741963509991312</v>
      </c>
      <c r="T10">
        <v>11.022299449753838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54"/>
      <c r="I11">
        <f>BRPL_EOD!AC11+BRPL_EOD!AD11</f>
        <v>13.87</v>
      </c>
      <c r="J11">
        <f>BYPL_EOD!AC11+BYPL_EOD!AD11</f>
        <v>7.59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11</v>
      </c>
      <c r="N11">
        <f t="shared" si="0"/>
        <v>34.53</v>
      </c>
      <c r="O11" s="154">
        <f t="shared" si="1"/>
        <v>7.0000000000000284E-2</v>
      </c>
      <c r="P11">
        <v>13.898117578916883</v>
      </c>
      <c r="Q11">
        <v>7.6053866203301475</v>
      </c>
      <c r="R11">
        <v>0</v>
      </c>
      <c r="S11">
        <v>2.0741963509991312</v>
      </c>
      <c r="T11">
        <v>11.022299449753838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54"/>
      <c r="I12">
        <f>BRPL_EOD!AC12+BRPL_EOD!AD12</f>
        <v>13.87</v>
      </c>
      <c r="J12">
        <f>BYPL_EOD!AC12+BYPL_EOD!AD12</f>
        <v>7.59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11</v>
      </c>
      <c r="N12">
        <f t="shared" si="0"/>
        <v>34.53</v>
      </c>
      <c r="O12" s="154">
        <f t="shared" si="1"/>
        <v>7.0000000000000284E-2</v>
      </c>
      <c r="P12">
        <v>13.898117578916883</v>
      </c>
      <c r="Q12">
        <v>7.6053866203301475</v>
      </c>
      <c r="R12">
        <v>0</v>
      </c>
      <c r="S12">
        <v>2.0741963509991312</v>
      </c>
      <c r="T12">
        <v>11.022299449753838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54"/>
      <c r="I13">
        <f>BRPL_EOD!AC13+BRPL_EOD!AD13</f>
        <v>13.87</v>
      </c>
      <c r="J13">
        <f>BYPL_EOD!AC13+BYPL_EOD!AD13</f>
        <v>7.59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11</v>
      </c>
      <c r="N13">
        <f t="shared" si="0"/>
        <v>34.53</v>
      </c>
      <c r="O13" s="154">
        <f t="shared" si="1"/>
        <v>7.0000000000000284E-2</v>
      </c>
      <c r="P13">
        <v>13.898117578916883</v>
      </c>
      <c r="Q13">
        <v>7.6053866203301475</v>
      </c>
      <c r="R13">
        <v>0</v>
      </c>
      <c r="S13">
        <v>2.0741963509991312</v>
      </c>
      <c r="T13">
        <v>11.022299449753838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54"/>
      <c r="I14">
        <f>BRPL_EOD!AC14+BRPL_EOD!AD14</f>
        <v>13.87</v>
      </c>
      <c r="J14">
        <f>BYPL_EOD!AC14+BYPL_EOD!AD14</f>
        <v>7.59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11</v>
      </c>
      <c r="N14">
        <f t="shared" si="0"/>
        <v>34.53</v>
      </c>
      <c r="O14" s="154">
        <f t="shared" si="1"/>
        <v>7.0000000000000284E-2</v>
      </c>
      <c r="P14">
        <v>13.898117578916883</v>
      </c>
      <c r="Q14">
        <v>7.6053866203301475</v>
      </c>
      <c r="R14">
        <v>0</v>
      </c>
      <c r="S14">
        <v>2.0741963509991312</v>
      </c>
      <c r="T14">
        <v>11.022299449753838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54"/>
      <c r="I15">
        <f>BRPL_EOD!AC15+BRPL_EOD!AD15</f>
        <v>13.87</v>
      </c>
      <c r="J15">
        <f>BYPL_EOD!AC15+BYPL_EOD!AD15</f>
        <v>7.59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11</v>
      </c>
      <c r="N15">
        <f t="shared" si="0"/>
        <v>34.53</v>
      </c>
      <c r="O15" s="154">
        <f t="shared" si="1"/>
        <v>7.0000000000000284E-2</v>
      </c>
      <c r="P15">
        <v>13.898117578916883</v>
      </c>
      <c r="Q15">
        <v>7.6053866203301475</v>
      </c>
      <c r="R15">
        <v>0</v>
      </c>
      <c r="S15">
        <v>2.0741963509991312</v>
      </c>
      <c r="T15">
        <v>11.022299449753838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54"/>
      <c r="I16">
        <f>BRPL_EOD!AC16+BRPL_EOD!AD16</f>
        <v>13.87</v>
      </c>
      <c r="J16">
        <f>BYPL_EOD!AC16+BYPL_EOD!AD16</f>
        <v>7.59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11</v>
      </c>
      <c r="N16">
        <f t="shared" si="0"/>
        <v>34.53</v>
      </c>
      <c r="O16" s="154">
        <f t="shared" si="1"/>
        <v>7.0000000000000284E-2</v>
      </c>
      <c r="P16">
        <v>13.898117578916883</v>
      </c>
      <c r="Q16">
        <v>7.6053866203301475</v>
      </c>
      <c r="R16">
        <v>0</v>
      </c>
      <c r="S16">
        <v>2.0741963509991312</v>
      </c>
      <c r="T16">
        <v>11.022299449753838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54"/>
      <c r="I17">
        <f>BRPL_EOD!AC17+BRPL_EOD!AD17</f>
        <v>13.87</v>
      </c>
      <c r="J17">
        <f>BYPL_EOD!AC17+BYPL_EOD!AD17</f>
        <v>7.59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11</v>
      </c>
      <c r="N17">
        <f t="shared" si="0"/>
        <v>34.53</v>
      </c>
      <c r="O17" s="154">
        <f t="shared" si="1"/>
        <v>7.0000000000000284E-2</v>
      </c>
      <c r="P17">
        <v>13.898117578916883</v>
      </c>
      <c r="Q17">
        <v>7.6053866203301475</v>
      </c>
      <c r="R17">
        <v>0</v>
      </c>
      <c r="S17">
        <v>2.0741963509991312</v>
      </c>
      <c r="T17">
        <v>11.022299449753838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54"/>
      <c r="I18">
        <f>BRPL_EOD!AC18+BRPL_EOD!AD18</f>
        <v>13.87</v>
      </c>
      <c r="J18">
        <f>BYPL_EOD!AC18+BYPL_EOD!AD18</f>
        <v>7.59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11</v>
      </c>
      <c r="N18">
        <f t="shared" si="0"/>
        <v>34.53</v>
      </c>
      <c r="O18" s="154">
        <f t="shared" si="1"/>
        <v>7.0000000000000284E-2</v>
      </c>
      <c r="P18">
        <v>13.898117578916883</v>
      </c>
      <c r="Q18">
        <v>7.6053866203301475</v>
      </c>
      <c r="R18">
        <v>0</v>
      </c>
      <c r="S18">
        <v>2.0741963509991312</v>
      </c>
      <c r="T18">
        <v>11.022299449753838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54"/>
      <c r="I19">
        <f>BRPL_EOD!AC19+BRPL_EOD!AD19</f>
        <v>13.87</v>
      </c>
      <c r="J19">
        <f>BYPL_EOD!AC19+BYPL_EOD!AD19</f>
        <v>7.59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11</v>
      </c>
      <c r="N19">
        <f t="shared" si="0"/>
        <v>34.53</v>
      </c>
      <c r="O19" s="154">
        <f t="shared" si="1"/>
        <v>7.0000000000000284E-2</v>
      </c>
      <c r="P19">
        <v>13.898117578916883</v>
      </c>
      <c r="Q19">
        <v>7.6053866203301475</v>
      </c>
      <c r="R19">
        <v>0</v>
      </c>
      <c r="S19">
        <v>2.0741963509991312</v>
      </c>
      <c r="T19">
        <v>11.022299449753838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54"/>
      <c r="I20">
        <f>BRPL_EOD!AC20+BRPL_EOD!AD20</f>
        <v>13.87</v>
      </c>
      <c r="J20">
        <f>BYPL_EOD!AC20+BYPL_EOD!AD20</f>
        <v>7.59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11</v>
      </c>
      <c r="N20">
        <f t="shared" si="0"/>
        <v>34.53</v>
      </c>
      <c r="O20" s="154">
        <f t="shared" si="1"/>
        <v>7.0000000000000284E-2</v>
      </c>
      <c r="P20">
        <v>13.898117578916883</v>
      </c>
      <c r="Q20">
        <v>7.6053866203301475</v>
      </c>
      <c r="R20">
        <v>0</v>
      </c>
      <c r="S20">
        <v>2.0741963509991312</v>
      </c>
      <c r="T20">
        <v>11.022299449753838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54"/>
      <c r="I21">
        <f>BRPL_EOD!AC21+BRPL_EOD!AD21</f>
        <v>13.87</v>
      </c>
      <c r="J21">
        <f>BYPL_EOD!AC21+BYPL_EOD!AD21</f>
        <v>7.59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11</v>
      </c>
      <c r="N21">
        <f t="shared" si="0"/>
        <v>34.53</v>
      </c>
      <c r="O21" s="154">
        <f t="shared" si="1"/>
        <v>7.0000000000000284E-2</v>
      </c>
      <c r="P21">
        <v>13.898117578916883</v>
      </c>
      <c r="Q21">
        <v>7.6053866203301475</v>
      </c>
      <c r="R21">
        <v>0</v>
      </c>
      <c r="S21">
        <v>2.0741963509991312</v>
      </c>
      <c r="T21">
        <v>11.022299449753838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54"/>
      <c r="I22">
        <f>BRPL_EOD!AC22+BRPL_EOD!AD22</f>
        <v>13.87</v>
      </c>
      <c r="J22">
        <f>BYPL_EOD!AC22+BYPL_EOD!AD22</f>
        <v>7.59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11</v>
      </c>
      <c r="N22">
        <f t="shared" si="0"/>
        <v>34.53</v>
      </c>
      <c r="O22" s="154">
        <f t="shared" si="1"/>
        <v>7.0000000000000284E-2</v>
      </c>
      <c r="P22">
        <v>13.898117578916883</v>
      </c>
      <c r="Q22">
        <v>7.6053866203301475</v>
      </c>
      <c r="R22">
        <v>0</v>
      </c>
      <c r="S22">
        <v>2.0741963509991312</v>
      </c>
      <c r="T22">
        <v>11.022299449753838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54"/>
      <c r="I23">
        <f>BRPL_EOD!AC23+BRPL_EOD!AD23</f>
        <v>14.52</v>
      </c>
      <c r="J23">
        <f>BYPL_EOD!AC23+BYPL_EOD!AD23</f>
        <v>7.95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11</v>
      </c>
      <c r="N23">
        <f t="shared" si="0"/>
        <v>35.54</v>
      </c>
      <c r="O23" s="154">
        <f t="shared" si="1"/>
        <v>6.0000000000002274E-2</v>
      </c>
      <c r="P23">
        <v>14.544513224535734</v>
      </c>
      <c r="Q23">
        <v>7.9634214969048962</v>
      </c>
      <c r="R23">
        <v>0</v>
      </c>
      <c r="S23">
        <v>2.0734946539110859</v>
      </c>
      <c r="T23">
        <v>11.018570624648284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54"/>
      <c r="I24">
        <f>BRPL_EOD!AC24+BRPL_EOD!AD24</f>
        <v>14.52</v>
      </c>
      <c r="J24">
        <f>BYPL_EOD!AC24+BYPL_EOD!AD24</f>
        <v>7.95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11</v>
      </c>
      <c r="N24">
        <f t="shared" si="0"/>
        <v>35.54</v>
      </c>
      <c r="O24" s="154">
        <f t="shared" si="1"/>
        <v>6.0000000000002274E-2</v>
      </c>
      <c r="P24">
        <v>14.544513224535734</v>
      </c>
      <c r="Q24">
        <v>7.9634214969048962</v>
      </c>
      <c r="R24">
        <v>0</v>
      </c>
      <c r="S24">
        <v>2.0734946539110859</v>
      </c>
      <c r="T24">
        <v>11.018570624648284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54"/>
      <c r="I25">
        <f>BRPL_EOD!AC25+BRPL_EOD!AD25</f>
        <v>14.52</v>
      </c>
      <c r="J25">
        <f>BYPL_EOD!AC25+BYPL_EOD!AD25</f>
        <v>7.95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11</v>
      </c>
      <c r="N25">
        <f t="shared" si="0"/>
        <v>35.54</v>
      </c>
      <c r="O25" s="154">
        <f t="shared" si="1"/>
        <v>6.0000000000002274E-2</v>
      </c>
      <c r="P25">
        <v>14.544513224535734</v>
      </c>
      <c r="Q25">
        <v>7.9634214969048962</v>
      </c>
      <c r="R25">
        <v>0</v>
      </c>
      <c r="S25">
        <v>2.0734946539110859</v>
      </c>
      <c r="T25">
        <v>11.018570624648284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54"/>
      <c r="I26">
        <f>BRPL_EOD!AC26+BRPL_EOD!AD26</f>
        <v>14.52</v>
      </c>
      <c r="J26">
        <f>BYPL_EOD!AC26+BYPL_EOD!AD26</f>
        <v>7.95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11</v>
      </c>
      <c r="N26">
        <f t="shared" si="0"/>
        <v>35.54</v>
      </c>
      <c r="O26" s="154">
        <f t="shared" si="1"/>
        <v>6.0000000000002274E-2</v>
      </c>
      <c r="P26">
        <v>14.544513224535734</v>
      </c>
      <c r="Q26">
        <v>7.9634214969048962</v>
      </c>
      <c r="R26">
        <v>0</v>
      </c>
      <c r="S26">
        <v>2.0734946539110859</v>
      </c>
      <c r="T26">
        <v>11.018570624648284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54"/>
      <c r="I27">
        <f>BRPL_EOD!AC27+BRPL_EOD!AD27</f>
        <v>14.52</v>
      </c>
      <c r="J27">
        <f>BYPL_EOD!AC27+BYPL_EOD!AD27</f>
        <v>7.95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11</v>
      </c>
      <c r="N27">
        <f t="shared" si="0"/>
        <v>35.54</v>
      </c>
      <c r="O27" s="154">
        <f t="shared" si="1"/>
        <v>6.0000000000002274E-2</v>
      </c>
      <c r="P27">
        <v>14.544513224535734</v>
      </c>
      <c r="Q27">
        <v>7.9634214969048962</v>
      </c>
      <c r="R27">
        <v>0</v>
      </c>
      <c r="S27">
        <v>2.0734946539110859</v>
      </c>
      <c r="T27">
        <v>11.018570624648284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54"/>
      <c r="I28">
        <f>BRPL_EOD!AC28+BRPL_EOD!AD28</f>
        <v>14.52</v>
      </c>
      <c r="J28">
        <f>BYPL_EOD!AC28+BYPL_EOD!AD28</f>
        <v>7.95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11</v>
      </c>
      <c r="N28">
        <f t="shared" si="0"/>
        <v>35.54</v>
      </c>
      <c r="O28" s="154">
        <f t="shared" si="1"/>
        <v>6.0000000000002274E-2</v>
      </c>
      <c r="P28">
        <v>14.544513224535734</v>
      </c>
      <c r="Q28">
        <v>7.9634214969048962</v>
      </c>
      <c r="R28">
        <v>0</v>
      </c>
      <c r="S28">
        <v>2.0734946539110859</v>
      </c>
      <c r="T28">
        <v>11.018570624648284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54"/>
      <c r="I29">
        <f>BRPL_EOD!AC29+BRPL_EOD!AD29</f>
        <v>14.52</v>
      </c>
      <c r="J29">
        <f>BYPL_EOD!AC29+BYPL_EOD!AD29</f>
        <v>7.95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11</v>
      </c>
      <c r="N29">
        <f t="shared" si="0"/>
        <v>35.54</v>
      </c>
      <c r="O29" s="154">
        <f t="shared" si="1"/>
        <v>6.0000000000002274E-2</v>
      </c>
      <c r="P29">
        <v>14.544513224535734</v>
      </c>
      <c r="Q29">
        <v>7.9634214969048962</v>
      </c>
      <c r="R29">
        <v>0</v>
      </c>
      <c r="S29">
        <v>2.0734946539110859</v>
      </c>
      <c r="T29">
        <v>11.018570624648284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54"/>
      <c r="I30">
        <f>BRPL_EOD!AC30+BRPL_EOD!AD30</f>
        <v>14.52</v>
      </c>
      <c r="J30">
        <f>BYPL_EOD!AC30+BYPL_EOD!AD30</f>
        <v>7.95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11</v>
      </c>
      <c r="N30">
        <f t="shared" si="0"/>
        <v>35.54</v>
      </c>
      <c r="O30" s="154">
        <f t="shared" si="1"/>
        <v>6.0000000000002274E-2</v>
      </c>
      <c r="P30">
        <v>14.544513224535734</v>
      </c>
      <c r="Q30">
        <v>7.9634214969048962</v>
      </c>
      <c r="R30">
        <v>0</v>
      </c>
      <c r="S30">
        <v>2.0734946539110859</v>
      </c>
      <c r="T30">
        <v>11.018570624648284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54"/>
      <c r="I31">
        <f>BRPL_EOD!AC31+BRPL_EOD!AD31</f>
        <v>14.52</v>
      </c>
      <c r="J31">
        <f>BYPL_EOD!AC31+BYPL_EOD!AD31</f>
        <v>7.95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11</v>
      </c>
      <c r="N31">
        <f t="shared" si="0"/>
        <v>35.54</v>
      </c>
      <c r="O31" s="154">
        <f t="shared" si="1"/>
        <v>6.0000000000002274E-2</v>
      </c>
      <c r="P31">
        <v>14.544513224535734</v>
      </c>
      <c r="Q31">
        <v>7.9634214969048962</v>
      </c>
      <c r="R31">
        <v>0</v>
      </c>
      <c r="S31">
        <v>2.0734946539110859</v>
      </c>
      <c r="T31">
        <v>11.018570624648284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54"/>
      <c r="I32">
        <f>BRPL_EOD!AC32+BRPL_EOD!AD32</f>
        <v>14.52</v>
      </c>
      <c r="J32">
        <f>BYPL_EOD!AC32+BYPL_EOD!AD32</f>
        <v>7.95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11</v>
      </c>
      <c r="N32">
        <f t="shared" si="0"/>
        <v>35.54</v>
      </c>
      <c r="O32" s="154">
        <f t="shared" si="1"/>
        <v>6.0000000000002274E-2</v>
      </c>
      <c r="P32">
        <v>14.544513224535734</v>
      </c>
      <c r="Q32">
        <v>7.9634214969048962</v>
      </c>
      <c r="R32">
        <v>0</v>
      </c>
      <c r="S32">
        <v>2.0734946539110859</v>
      </c>
      <c r="T32">
        <v>11.018570624648284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54"/>
      <c r="I33">
        <f>BRPL_EOD!AC33+BRPL_EOD!AD33</f>
        <v>14.52</v>
      </c>
      <c r="J33">
        <f>BYPL_EOD!AC33+BYPL_EOD!AD33</f>
        <v>7.95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11</v>
      </c>
      <c r="N33">
        <f t="shared" si="0"/>
        <v>35.54</v>
      </c>
      <c r="O33" s="154">
        <f t="shared" si="1"/>
        <v>6.0000000000002274E-2</v>
      </c>
      <c r="P33">
        <v>14.544513224535734</v>
      </c>
      <c r="Q33">
        <v>7.9634214969048962</v>
      </c>
      <c r="R33">
        <v>0</v>
      </c>
      <c r="S33">
        <v>2.0734946539110859</v>
      </c>
      <c r="T33">
        <v>11.018570624648284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54"/>
      <c r="I34">
        <f>BRPL_EOD!AC34+BRPL_EOD!AD34</f>
        <v>13.87</v>
      </c>
      <c r="J34">
        <f>BYPL_EOD!AC34+BYPL_EOD!AD34</f>
        <v>7.59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11</v>
      </c>
      <c r="N34">
        <f t="shared" si="0"/>
        <v>34.53</v>
      </c>
      <c r="O34" s="154">
        <f t="shared" si="1"/>
        <v>7.0000000000000284E-2</v>
      </c>
      <c r="P34">
        <v>13.898117578916883</v>
      </c>
      <c r="Q34">
        <v>7.6053866203301475</v>
      </c>
      <c r="R34">
        <v>0</v>
      </c>
      <c r="S34">
        <v>2.0741963509991312</v>
      </c>
      <c r="T34">
        <v>11.022299449753838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54"/>
      <c r="I35">
        <f>BRPL_EOD!AC35+BRPL_EOD!AD35</f>
        <v>13.87</v>
      </c>
      <c r="J35">
        <f>BYPL_EOD!AC35+BYPL_EOD!AD35</f>
        <v>7.59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11</v>
      </c>
      <c r="N35">
        <f t="shared" si="0"/>
        <v>34.53</v>
      </c>
      <c r="O35" s="154">
        <f t="shared" si="1"/>
        <v>7.0000000000000284E-2</v>
      </c>
      <c r="P35">
        <v>13.898117578916883</v>
      </c>
      <c r="Q35">
        <v>7.6053866203301475</v>
      </c>
      <c r="R35">
        <v>0</v>
      </c>
      <c r="S35">
        <v>2.0741963509991312</v>
      </c>
      <c r="T35">
        <v>11.022299449753838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54"/>
      <c r="I36">
        <f>BRPL_EOD!AC36+BRPL_EOD!AD36</f>
        <v>13.87</v>
      </c>
      <c r="J36">
        <f>BYPL_EOD!AC36+BYPL_EOD!AD36</f>
        <v>7.59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11</v>
      </c>
      <c r="N36">
        <f t="shared" si="0"/>
        <v>34.53</v>
      </c>
      <c r="O36" s="154">
        <f t="shared" si="1"/>
        <v>7.0000000000000284E-2</v>
      </c>
      <c r="P36">
        <v>13.898117578916883</v>
      </c>
      <c r="Q36">
        <v>7.6053866203301475</v>
      </c>
      <c r="R36">
        <v>0</v>
      </c>
      <c r="S36">
        <v>2.0741963509991312</v>
      </c>
      <c r="T36">
        <v>11.022299449753838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54"/>
      <c r="I37">
        <f>BRPL_EOD!AC37+BRPL_EOD!AD37</f>
        <v>13.87</v>
      </c>
      <c r="J37">
        <f>BYPL_EOD!AC37+BYPL_EOD!AD37</f>
        <v>7.59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11</v>
      </c>
      <c r="N37">
        <f t="shared" si="0"/>
        <v>34.53</v>
      </c>
      <c r="O37" s="154">
        <f t="shared" si="1"/>
        <v>7.0000000000000284E-2</v>
      </c>
      <c r="P37">
        <v>13.898117578916883</v>
      </c>
      <c r="Q37">
        <v>7.6053866203301475</v>
      </c>
      <c r="R37">
        <v>0</v>
      </c>
      <c r="S37">
        <v>2.0741963509991312</v>
      </c>
      <c r="T37">
        <v>11.022299449753838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54"/>
      <c r="I38">
        <f>BRPL_EOD!AC38+BRPL_EOD!AD38</f>
        <v>13.87</v>
      </c>
      <c r="J38">
        <f>BYPL_EOD!AC38+BYPL_EOD!AD38</f>
        <v>7.59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11</v>
      </c>
      <c r="N38">
        <f t="shared" si="0"/>
        <v>34.53</v>
      </c>
      <c r="O38" s="154">
        <f t="shared" si="1"/>
        <v>7.0000000000000284E-2</v>
      </c>
      <c r="P38">
        <v>13.898117578916883</v>
      </c>
      <c r="Q38">
        <v>7.6053866203301475</v>
      </c>
      <c r="R38">
        <v>0</v>
      </c>
      <c r="S38">
        <v>2.0741963509991312</v>
      </c>
      <c r="T38">
        <v>11.022299449753838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54"/>
      <c r="I39">
        <f>BRPL_EOD!AC39+BRPL_EOD!AD39</f>
        <v>13.22</v>
      </c>
      <c r="J39">
        <f>BYPL_EOD!AC39+BYPL_EOD!AD39</f>
        <v>7.24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11</v>
      </c>
      <c r="N39">
        <f t="shared" si="0"/>
        <v>33.53</v>
      </c>
      <c r="O39" s="154">
        <f t="shared" si="1"/>
        <v>-0.23000000000000398</v>
      </c>
      <c r="P39">
        <v>13.129317029525797</v>
      </c>
      <c r="Q39">
        <v>7.1903370116313745</v>
      </c>
      <c r="R39">
        <v>0</v>
      </c>
      <c r="S39">
        <v>2.0558007754249923</v>
      </c>
      <c r="T39">
        <v>10.924545183417834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54"/>
      <c r="I40">
        <f>BRPL_EOD!AC40+BRPL_EOD!AD40</f>
        <v>13.22</v>
      </c>
      <c r="J40">
        <f>BYPL_EOD!AC40+BYPL_EOD!AD40</f>
        <v>7.24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11</v>
      </c>
      <c r="N40">
        <f t="shared" si="0"/>
        <v>33.53</v>
      </c>
      <c r="O40" s="154">
        <f t="shared" si="1"/>
        <v>-0.23000000000000398</v>
      </c>
      <c r="P40">
        <v>13.129317029525797</v>
      </c>
      <c r="Q40">
        <v>7.1903370116313745</v>
      </c>
      <c r="R40">
        <v>0</v>
      </c>
      <c r="S40">
        <v>2.0558007754249923</v>
      </c>
      <c r="T40">
        <v>10.924545183417834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54"/>
      <c r="I41">
        <f>BRPL_EOD!AC41+BRPL_EOD!AD41</f>
        <v>13.22</v>
      </c>
      <c r="J41">
        <f>BYPL_EOD!AC41+BYPL_EOD!AD41</f>
        <v>7.24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11</v>
      </c>
      <c r="N41">
        <f t="shared" si="0"/>
        <v>33.53</v>
      </c>
      <c r="O41" s="154">
        <f t="shared" si="1"/>
        <v>-0.23000000000000398</v>
      </c>
      <c r="P41">
        <v>13.129317029525797</v>
      </c>
      <c r="Q41">
        <v>7.1903370116313745</v>
      </c>
      <c r="R41">
        <v>0</v>
      </c>
      <c r="S41">
        <v>2.0558007754249923</v>
      </c>
      <c r="T41">
        <v>10.924545183417834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54"/>
      <c r="I42">
        <f>BRPL_EOD!AC42+BRPL_EOD!AD42</f>
        <v>13.22</v>
      </c>
      <c r="J42">
        <f>BYPL_EOD!AC42+BYPL_EOD!AD42</f>
        <v>7.24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11</v>
      </c>
      <c r="N42">
        <f t="shared" si="0"/>
        <v>33.53</v>
      </c>
      <c r="O42" s="154">
        <f t="shared" si="1"/>
        <v>-0.23000000000000398</v>
      </c>
      <c r="P42">
        <v>13.129317029525797</v>
      </c>
      <c r="Q42">
        <v>7.1903370116313745</v>
      </c>
      <c r="R42">
        <v>0</v>
      </c>
      <c r="S42">
        <v>2.0558007754249923</v>
      </c>
      <c r="T42">
        <v>10.924545183417834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54"/>
      <c r="I43">
        <f>BRPL_EOD!AC43+BRPL_EOD!AD43</f>
        <v>13.22</v>
      </c>
      <c r="J43">
        <f>BYPL_EOD!AC43+BYPL_EOD!AD43</f>
        <v>7.24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11</v>
      </c>
      <c r="N43">
        <f t="shared" si="0"/>
        <v>33.53</v>
      </c>
      <c r="O43" s="154">
        <f t="shared" si="1"/>
        <v>-0.23000000000000398</v>
      </c>
      <c r="P43">
        <v>13.129317029525797</v>
      </c>
      <c r="Q43">
        <v>7.1903370116313745</v>
      </c>
      <c r="R43">
        <v>0</v>
      </c>
      <c r="S43">
        <v>2.0558007754249923</v>
      </c>
      <c r="T43">
        <v>10.924545183417834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13.22</v>
      </c>
      <c r="J44">
        <f>BYPL_EOD!AC44+BYPL_EOD!AD44</f>
        <v>7.24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11</v>
      </c>
      <c r="N44">
        <f t="shared" si="0"/>
        <v>33.53</v>
      </c>
      <c r="O44" s="154">
        <f t="shared" si="1"/>
        <v>-0.23000000000000398</v>
      </c>
      <c r="P44">
        <v>13.129317029525797</v>
      </c>
      <c r="Q44">
        <v>7.1903370116313745</v>
      </c>
      <c r="R44">
        <v>0</v>
      </c>
      <c r="S44">
        <v>2.0558007754249923</v>
      </c>
      <c r="T44">
        <v>10.924545183417834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13.22</v>
      </c>
      <c r="J45">
        <f>BYPL_EOD!AC45+BYPL_EOD!AD45</f>
        <v>7.24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11</v>
      </c>
      <c r="N45">
        <f t="shared" si="0"/>
        <v>33.53</v>
      </c>
      <c r="O45" s="154">
        <f t="shared" si="1"/>
        <v>-0.23000000000000398</v>
      </c>
      <c r="P45">
        <v>13.129317029525797</v>
      </c>
      <c r="Q45">
        <v>7.1903370116313745</v>
      </c>
      <c r="R45">
        <v>0</v>
      </c>
      <c r="S45">
        <v>2.0558007754249923</v>
      </c>
      <c r="T45">
        <v>10.924545183417834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13.22</v>
      </c>
      <c r="J46">
        <f>BYPL_EOD!AC46+BYPL_EOD!AD46</f>
        <v>7.24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11</v>
      </c>
      <c r="N46">
        <f t="shared" si="0"/>
        <v>33.53</v>
      </c>
      <c r="O46" s="154">
        <f t="shared" si="1"/>
        <v>-0.23000000000000398</v>
      </c>
      <c r="P46">
        <v>13.129317029525797</v>
      </c>
      <c r="Q46">
        <v>7.1903370116313745</v>
      </c>
      <c r="R46">
        <v>0</v>
      </c>
      <c r="S46">
        <v>2.0558007754249923</v>
      </c>
      <c r="T46">
        <v>10.924545183417834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13.22</v>
      </c>
      <c r="J47">
        <f>BYPL_EOD!AC47+BYPL_EOD!AD47</f>
        <v>7.24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11</v>
      </c>
      <c r="N47">
        <f t="shared" si="0"/>
        <v>33.53</v>
      </c>
      <c r="O47" s="154">
        <f t="shared" si="1"/>
        <v>-0.23000000000000398</v>
      </c>
      <c r="P47">
        <v>13.129317029525797</v>
      </c>
      <c r="Q47">
        <v>7.1903370116313745</v>
      </c>
      <c r="R47">
        <v>0</v>
      </c>
      <c r="S47">
        <v>2.0558007754249923</v>
      </c>
      <c r="T47">
        <v>10.924545183417834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54"/>
      <c r="I48">
        <f>BRPL_EOD!AC48+BRPL_EOD!AD48</f>
        <v>13.22</v>
      </c>
      <c r="J48">
        <f>BYPL_EOD!AC48+BYPL_EOD!AD48</f>
        <v>7.24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11</v>
      </c>
      <c r="N48">
        <f t="shared" si="0"/>
        <v>33.53</v>
      </c>
      <c r="O48" s="154">
        <f t="shared" si="1"/>
        <v>-0.23000000000000398</v>
      </c>
      <c r="P48">
        <v>13.129317029525797</v>
      </c>
      <c r="Q48">
        <v>7.1903370116313745</v>
      </c>
      <c r="R48">
        <v>0</v>
      </c>
      <c r="S48">
        <v>2.0558007754249923</v>
      </c>
      <c r="T48">
        <v>10.924545183417834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54"/>
      <c r="I49">
        <f>BRPL_EOD!AC49+BRPL_EOD!AD49</f>
        <v>13.22</v>
      </c>
      <c r="J49">
        <f>BYPL_EOD!AC49+BYPL_EOD!AD49</f>
        <v>7.24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11</v>
      </c>
      <c r="N49">
        <f t="shared" si="0"/>
        <v>33.53</v>
      </c>
      <c r="O49" s="154">
        <f t="shared" si="1"/>
        <v>-0.23000000000000398</v>
      </c>
      <c r="P49">
        <v>13.129317029525797</v>
      </c>
      <c r="Q49">
        <v>7.1903370116313745</v>
      </c>
      <c r="R49">
        <v>0</v>
      </c>
      <c r="S49">
        <v>2.0558007754249923</v>
      </c>
      <c r="T49">
        <v>10.924545183417834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12.58</v>
      </c>
      <c r="J50">
        <f>BYPL_EOD!AC50+BYPL_EOD!AD50</f>
        <v>6.89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11</v>
      </c>
      <c r="N50">
        <f t="shared" si="0"/>
        <v>32.54</v>
      </c>
      <c r="O50" s="154">
        <f t="shared" si="1"/>
        <v>-0.24000000000000199</v>
      </c>
      <c r="P50">
        <v>12.487215734480639</v>
      </c>
      <c r="Q50">
        <v>6.8391825445605399</v>
      </c>
      <c r="R50">
        <v>0</v>
      </c>
      <c r="S50">
        <v>2.0547326367547631</v>
      </c>
      <c r="T50">
        <v>10.918869084204056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12.58</v>
      </c>
      <c r="J51">
        <f>BYPL_EOD!AC51+BYPL_EOD!AD51</f>
        <v>6.89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11</v>
      </c>
      <c r="N51">
        <f t="shared" si="0"/>
        <v>32.54</v>
      </c>
      <c r="O51" s="154">
        <f t="shared" si="1"/>
        <v>-0.24000000000000199</v>
      </c>
      <c r="P51">
        <v>12.487215734480639</v>
      </c>
      <c r="Q51">
        <v>6.8391825445605399</v>
      </c>
      <c r="R51">
        <v>0</v>
      </c>
      <c r="S51">
        <v>2.0547326367547631</v>
      </c>
      <c r="T51">
        <v>10.918869084204056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12.58</v>
      </c>
      <c r="J52">
        <f>BYPL_EOD!AC52+BYPL_EOD!AD52</f>
        <v>6.89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11</v>
      </c>
      <c r="N52">
        <f t="shared" si="0"/>
        <v>32.54</v>
      </c>
      <c r="O52" s="154">
        <f t="shared" si="1"/>
        <v>-0.24000000000000199</v>
      </c>
      <c r="P52">
        <v>12.487215734480639</v>
      </c>
      <c r="Q52">
        <v>6.8391825445605399</v>
      </c>
      <c r="R52">
        <v>0</v>
      </c>
      <c r="S52">
        <v>2.0547326367547631</v>
      </c>
      <c r="T52">
        <v>10.918869084204056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12.58</v>
      </c>
      <c r="J53">
        <f>BYPL_EOD!AC53+BYPL_EOD!AD53</f>
        <v>6.89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11</v>
      </c>
      <c r="N53">
        <f t="shared" si="0"/>
        <v>32.54</v>
      </c>
      <c r="O53" s="154">
        <f t="shared" si="1"/>
        <v>-0.24000000000000199</v>
      </c>
      <c r="P53">
        <v>12.487215734480639</v>
      </c>
      <c r="Q53">
        <v>6.8391825445605399</v>
      </c>
      <c r="R53">
        <v>0</v>
      </c>
      <c r="S53">
        <v>2.0547326367547631</v>
      </c>
      <c r="T53">
        <v>10.918869084204056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12.58</v>
      </c>
      <c r="J54">
        <f>BYPL_EOD!AC54+BYPL_EOD!AD54</f>
        <v>6.89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11</v>
      </c>
      <c r="N54">
        <f t="shared" si="0"/>
        <v>32.54</v>
      </c>
      <c r="O54" s="154">
        <f t="shared" si="1"/>
        <v>-0.24000000000000199</v>
      </c>
      <c r="P54">
        <v>12.487215734480639</v>
      </c>
      <c r="Q54">
        <v>6.8391825445605399</v>
      </c>
      <c r="R54">
        <v>0</v>
      </c>
      <c r="S54">
        <v>2.0547326367547631</v>
      </c>
      <c r="T54">
        <v>10.918869084204056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12.58</v>
      </c>
      <c r="J55">
        <f>BYPL_EOD!AC55+BYPL_EOD!AD55</f>
        <v>6.89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11</v>
      </c>
      <c r="N55">
        <f t="shared" si="0"/>
        <v>32.54</v>
      </c>
      <c r="O55" s="154">
        <f t="shared" si="1"/>
        <v>-0.24000000000000199</v>
      </c>
      <c r="P55">
        <v>12.487215734480639</v>
      </c>
      <c r="Q55">
        <v>6.8391825445605399</v>
      </c>
      <c r="R55">
        <v>0</v>
      </c>
      <c r="S55">
        <v>2.0547326367547631</v>
      </c>
      <c r="T55">
        <v>10.918869084204056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12.58</v>
      </c>
      <c r="J56">
        <f>BYPL_EOD!AC56+BYPL_EOD!AD56</f>
        <v>6.89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11</v>
      </c>
      <c r="N56">
        <f t="shared" si="0"/>
        <v>32.54</v>
      </c>
      <c r="O56" s="154">
        <f t="shared" si="1"/>
        <v>-0.24000000000000199</v>
      </c>
      <c r="P56">
        <v>12.487215734480639</v>
      </c>
      <c r="Q56">
        <v>6.8391825445605399</v>
      </c>
      <c r="R56">
        <v>0</v>
      </c>
      <c r="S56">
        <v>2.0547326367547631</v>
      </c>
      <c r="T56">
        <v>10.918869084204056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12.58</v>
      </c>
      <c r="J57">
        <f>BYPL_EOD!AC57+BYPL_EOD!AD57</f>
        <v>6.89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11</v>
      </c>
      <c r="N57">
        <f t="shared" si="0"/>
        <v>32.54</v>
      </c>
      <c r="O57" s="154">
        <f t="shared" si="1"/>
        <v>-0.24000000000000199</v>
      </c>
      <c r="P57">
        <v>12.487215734480639</v>
      </c>
      <c r="Q57">
        <v>6.8391825445605399</v>
      </c>
      <c r="R57">
        <v>0</v>
      </c>
      <c r="S57">
        <v>2.0547326367547631</v>
      </c>
      <c r="T57">
        <v>10.918869084204056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12.58</v>
      </c>
      <c r="J58">
        <f>BYPL_EOD!AC58+BYPL_EOD!AD58</f>
        <v>6.89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11</v>
      </c>
      <c r="N58">
        <f t="shared" si="0"/>
        <v>32.54</v>
      </c>
      <c r="O58" s="154">
        <f t="shared" si="1"/>
        <v>-0.24000000000000199</v>
      </c>
      <c r="P58">
        <v>12.487215734480639</v>
      </c>
      <c r="Q58">
        <v>6.8391825445605399</v>
      </c>
      <c r="R58">
        <v>0</v>
      </c>
      <c r="S58">
        <v>2.0547326367547631</v>
      </c>
      <c r="T58">
        <v>10.918869084204056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12.58</v>
      </c>
      <c r="J59">
        <f>BYPL_EOD!AC59+BYPL_EOD!AD59</f>
        <v>6.89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11</v>
      </c>
      <c r="N59">
        <f t="shared" si="0"/>
        <v>32.54</v>
      </c>
      <c r="O59" s="154">
        <f t="shared" si="1"/>
        <v>-0.24000000000000199</v>
      </c>
      <c r="P59">
        <v>12.487215734480639</v>
      </c>
      <c r="Q59">
        <v>6.8391825445605399</v>
      </c>
      <c r="R59">
        <v>0</v>
      </c>
      <c r="S59">
        <v>2.0547326367547631</v>
      </c>
      <c r="T59">
        <v>10.918869084204056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12.58</v>
      </c>
      <c r="J60">
        <f>BYPL_EOD!AC60+BYPL_EOD!AD60</f>
        <v>6.89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11</v>
      </c>
      <c r="N60">
        <f t="shared" si="0"/>
        <v>32.54</v>
      </c>
      <c r="O60" s="154">
        <f t="shared" si="1"/>
        <v>-0.24000000000000199</v>
      </c>
      <c r="P60">
        <v>12.487215734480639</v>
      </c>
      <c r="Q60">
        <v>6.8391825445605399</v>
      </c>
      <c r="R60">
        <v>0</v>
      </c>
      <c r="S60">
        <v>2.0547326367547631</v>
      </c>
      <c r="T60">
        <v>10.918869084204056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12.58</v>
      </c>
      <c r="J61">
        <f>BYPL_EOD!AC61+BYPL_EOD!AD61</f>
        <v>6.89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11</v>
      </c>
      <c r="N61">
        <f t="shared" si="0"/>
        <v>32.54</v>
      </c>
      <c r="O61" s="154">
        <f t="shared" si="1"/>
        <v>-0.24000000000000199</v>
      </c>
      <c r="P61">
        <v>12.487215734480639</v>
      </c>
      <c r="Q61">
        <v>6.8391825445605399</v>
      </c>
      <c r="R61">
        <v>0</v>
      </c>
      <c r="S61">
        <v>2.0547326367547631</v>
      </c>
      <c r="T61">
        <v>10.918869084204056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12.58</v>
      </c>
      <c r="J62">
        <f>BYPL_EOD!AC62+BYPL_EOD!AD62</f>
        <v>6.89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11</v>
      </c>
      <c r="N62">
        <f t="shared" si="0"/>
        <v>32.54</v>
      </c>
      <c r="O62" s="154">
        <f t="shared" si="1"/>
        <v>-0.24000000000000199</v>
      </c>
      <c r="P62">
        <v>12.487215734480639</v>
      </c>
      <c r="Q62">
        <v>6.8391825445605399</v>
      </c>
      <c r="R62">
        <v>0</v>
      </c>
      <c r="S62">
        <v>2.0547326367547631</v>
      </c>
      <c r="T62">
        <v>10.918869084204056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12.58</v>
      </c>
      <c r="J63">
        <f>BYPL_EOD!AC63+BYPL_EOD!AD63</f>
        <v>6.89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11</v>
      </c>
      <c r="N63">
        <f t="shared" si="0"/>
        <v>32.54</v>
      </c>
      <c r="O63" s="154">
        <f t="shared" si="1"/>
        <v>-0.24000000000000199</v>
      </c>
      <c r="P63">
        <v>12.487215734480639</v>
      </c>
      <c r="Q63">
        <v>6.8391825445605399</v>
      </c>
      <c r="R63">
        <v>0</v>
      </c>
      <c r="S63">
        <v>2.0547326367547631</v>
      </c>
      <c r="T63">
        <v>10.918869084204056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12.58</v>
      </c>
      <c r="J64">
        <f>BYPL_EOD!AC64+BYPL_EOD!AD64</f>
        <v>6.89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11</v>
      </c>
      <c r="N64">
        <f t="shared" si="0"/>
        <v>32.54</v>
      </c>
      <c r="O64" s="154">
        <f t="shared" si="1"/>
        <v>-0.24000000000000199</v>
      </c>
      <c r="P64">
        <v>12.487215734480639</v>
      </c>
      <c r="Q64">
        <v>6.8391825445605399</v>
      </c>
      <c r="R64">
        <v>0</v>
      </c>
      <c r="S64">
        <v>2.0547326367547631</v>
      </c>
      <c r="T64">
        <v>10.918869084204056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7.58</v>
      </c>
      <c r="J65">
        <f>BYPL_EOD!AC65+BYPL_EOD!AD65</f>
        <v>15.16</v>
      </c>
      <c r="K65">
        <f>MES_EOD!AC65+MES_EOD!AD65</f>
        <v>0</v>
      </c>
      <c r="L65">
        <f>NDMC_EOD!AC65+NDMC_EOD!AD65</f>
        <v>1.57</v>
      </c>
      <c r="M65">
        <f>TPDDL_EOD!AC65+TPDDL_EOD!AD65</f>
        <v>8.34</v>
      </c>
      <c r="N65">
        <f t="shared" si="0"/>
        <v>32.650000000000006</v>
      </c>
      <c r="O65" s="154">
        <f t="shared" si="1"/>
        <v>-0.35000000000000853</v>
      </c>
      <c r="P65">
        <v>7.4987442572741179</v>
      </c>
      <c r="Q65">
        <v>14.997488514548236</v>
      </c>
      <c r="R65">
        <v>0</v>
      </c>
      <c r="S65">
        <v>1.553169984686064</v>
      </c>
      <c r="T65">
        <v>8.2505972434915744</v>
      </c>
      <c r="U65" s="156">
        <f t="shared" si="2"/>
        <v>32.29999999999999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7.58</v>
      </c>
      <c r="J66">
        <f>BYPL_EOD!AC66+BYPL_EOD!AD66</f>
        <v>15.16</v>
      </c>
      <c r="K66">
        <f>MES_EOD!AC66+MES_EOD!AD66</f>
        <v>0</v>
      </c>
      <c r="L66">
        <f>NDMC_EOD!AC66+NDMC_EOD!AD66</f>
        <v>1.57</v>
      </c>
      <c r="M66">
        <f>TPDDL_EOD!AC66+TPDDL_EOD!AD66</f>
        <v>8.34</v>
      </c>
      <c r="N66">
        <f t="shared" si="0"/>
        <v>32.650000000000006</v>
      </c>
      <c r="O66" s="154">
        <f t="shared" si="1"/>
        <v>-0.35000000000000853</v>
      </c>
      <c r="P66">
        <v>7.4987442572741179</v>
      </c>
      <c r="Q66">
        <v>14.997488514548236</v>
      </c>
      <c r="R66">
        <v>0</v>
      </c>
      <c r="S66">
        <v>1.553169984686064</v>
      </c>
      <c r="T66">
        <v>8.2505972434915744</v>
      </c>
      <c r="U66" s="156">
        <f t="shared" si="2"/>
        <v>32.29999999999999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12.58</v>
      </c>
      <c r="J67">
        <f>BYPL_EOD!AC67+BYPL_EOD!AD67</f>
        <v>6.89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11</v>
      </c>
      <c r="N67">
        <f t="shared" ref="N67:N98" si="6">SUM(I67:M67)</f>
        <v>32.54</v>
      </c>
      <c r="O67" s="154">
        <f t="shared" ref="O67:O98" si="7">G67-N67</f>
        <v>-0.24000000000000199</v>
      </c>
      <c r="P67">
        <v>12.487215734480639</v>
      </c>
      <c r="Q67">
        <v>6.8391825445605399</v>
      </c>
      <c r="R67">
        <v>0</v>
      </c>
      <c r="S67">
        <v>2.0547326367547631</v>
      </c>
      <c r="T67">
        <v>10.918869084204056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12.58</v>
      </c>
      <c r="J68">
        <f>BYPL_EOD!AC68+BYPL_EOD!AD68</f>
        <v>6.89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11</v>
      </c>
      <c r="N68">
        <f t="shared" si="6"/>
        <v>32.54</v>
      </c>
      <c r="O68" s="154">
        <f t="shared" si="7"/>
        <v>-0.24000000000000199</v>
      </c>
      <c r="P68">
        <v>12.487215734480639</v>
      </c>
      <c r="Q68">
        <v>6.8391825445605399</v>
      </c>
      <c r="R68">
        <v>0</v>
      </c>
      <c r="S68">
        <v>2.0547326367547631</v>
      </c>
      <c r="T68">
        <v>10.918869084204056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12.58</v>
      </c>
      <c r="J69">
        <f>BYPL_EOD!AC69+BYPL_EOD!AD69</f>
        <v>6.89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11</v>
      </c>
      <c r="N69">
        <f t="shared" si="6"/>
        <v>32.54</v>
      </c>
      <c r="O69" s="154">
        <f t="shared" si="7"/>
        <v>-0.24000000000000199</v>
      </c>
      <c r="P69">
        <v>12.487215734480639</v>
      </c>
      <c r="Q69">
        <v>6.8391825445605399</v>
      </c>
      <c r="R69">
        <v>0</v>
      </c>
      <c r="S69">
        <v>2.0547326367547631</v>
      </c>
      <c r="T69">
        <v>10.918869084204056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31.830000000000002</v>
      </c>
      <c r="E70">
        <f>GT!N70</f>
        <v>0</v>
      </c>
      <c r="F70">
        <f t="shared" si="10"/>
        <v>84</v>
      </c>
      <c r="G70">
        <f t="shared" si="11"/>
        <v>31.830000000000002</v>
      </c>
      <c r="H70" s="154"/>
      <c r="I70">
        <f>BRPL_EOD!AC70+BRPL_EOD!AD70</f>
        <v>12.58</v>
      </c>
      <c r="J70">
        <f>BYPL_EOD!AC70+BYPL_EOD!AD70</f>
        <v>6.89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11</v>
      </c>
      <c r="N70">
        <f t="shared" si="6"/>
        <v>32.54</v>
      </c>
      <c r="O70" s="154">
        <f t="shared" si="7"/>
        <v>-0.7099999999999973</v>
      </c>
      <c r="P70">
        <v>12.305513214505226</v>
      </c>
      <c r="Q70">
        <v>6.7396650276582672</v>
      </c>
      <c r="R70">
        <v>0</v>
      </c>
      <c r="S70">
        <v>2.0248340503995084</v>
      </c>
      <c r="T70">
        <v>10.759987707437002</v>
      </c>
      <c r="U70" s="156">
        <f t="shared" si="8"/>
        <v>31.830000000000005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31.830000000000002</v>
      </c>
      <c r="E71">
        <f>GT!N71</f>
        <v>0</v>
      </c>
      <c r="F71">
        <f t="shared" si="10"/>
        <v>84</v>
      </c>
      <c r="G71">
        <f t="shared" si="11"/>
        <v>31.830000000000002</v>
      </c>
      <c r="H71" s="154"/>
      <c r="I71">
        <f>BRPL_EOD!AC71+BRPL_EOD!AD71</f>
        <v>12.58</v>
      </c>
      <c r="J71">
        <f>BYPL_EOD!AC71+BYPL_EOD!AD71</f>
        <v>6.89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11</v>
      </c>
      <c r="N71">
        <f t="shared" si="6"/>
        <v>32.54</v>
      </c>
      <c r="O71" s="154">
        <f t="shared" si="7"/>
        <v>-0.7099999999999973</v>
      </c>
      <c r="P71">
        <v>12.305513214505226</v>
      </c>
      <c r="Q71">
        <v>6.7396650276582672</v>
      </c>
      <c r="R71">
        <v>0</v>
      </c>
      <c r="S71">
        <v>2.0248340503995084</v>
      </c>
      <c r="T71">
        <v>10.759987707437002</v>
      </c>
      <c r="U71" s="156">
        <f t="shared" si="8"/>
        <v>31.830000000000005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31.87</v>
      </c>
      <c r="E72">
        <f>GT!N72</f>
        <v>0</v>
      </c>
      <c r="F72">
        <f t="shared" si="10"/>
        <v>84</v>
      </c>
      <c r="G72">
        <f t="shared" si="11"/>
        <v>31.87</v>
      </c>
      <c r="H72" s="154"/>
      <c r="I72">
        <f>BRPL_EOD!AC72+BRPL_EOD!AD72</f>
        <v>9.32</v>
      </c>
      <c r="J72">
        <f>BYPL_EOD!AC72+BYPL_EOD!AD72</f>
        <v>11.08</v>
      </c>
      <c r="K72">
        <f>MES_EOD!AC72+MES_EOD!AD72</f>
        <v>0</v>
      </c>
      <c r="L72">
        <f>NDMC_EOD!AC72+NDMC_EOD!AD72</f>
        <v>1.93</v>
      </c>
      <c r="M72">
        <f>TPDDL_EOD!AC72+TPDDL_EOD!AD72</f>
        <v>10.25</v>
      </c>
      <c r="N72">
        <f t="shared" si="6"/>
        <v>32.58</v>
      </c>
      <c r="O72" s="154">
        <f t="shared" si="7"/>
        <v>-0.7099999999999973</v>
      </c>
      <c r="P72">
        <v>9.1168937998772268</v>
      </c>
      <c r="Q72">
        <v>10.838538980969922</v>
      </c>
      <c r="R72">
        <v>0</v>
      </c>
      <c r="S72">
        <v>1.8879404542664213</v>
      </c>
      <c r="T72">
        <v>10.026626764886434</v>
      </c>
      <c r="U72" s="156">
        <f t="shared" si="8"/>
        <v>31.87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31.98</v>
      </c>
      <c r="E73">
        <f>GT!N73</f>
        <v>0</v>
      </c>
      <c r="F73">
        <f t="shared" si="10"/>
        <v>84</v>
      </c>
      <c r="G73">
        <f t="shared" si="11"/>
        <v>31.98</v>
      </c>
      <c r="H73" s="154"/>
      <c r="I73">
        <f>BRPL_EOD!AC73+BRPL_EOD!AD73</f>
        <v>6.8</v>
      </c>
      <c r="J73">
        <f>BYPL_EOD!AC73+BYPL_EOD!AD73</f>
        <v>17</v>
      </c>
      <c r="K73">
        <f>MES_EOD!AC73+MES_EOD!AD73</f>
        <v>0</v>
      </c>
      <c r="L73">
        <f>NDMC_EOD!AC73+NDMC_EOD!AD73</f>
        <v>1.41</v>
      </c>
      <c r="M73">
        <f>TPDDL_EOD!AC73+TPDDL_EOD!AD73</f>
        <v>7.48</v>
      </c>
      <c r="N73">
        <f t="shared" si="6"/>
        <v>32.69</v>
      </c>
      <c r="O73" s="154">
        <f t="shared" si="7"/>
        <v>-0.7099999999999973</v>
      </c>
      <c r="P73">
        <v>6.6523095747935148</v>
      </c>
      <c r="Q73">
        <v>16.63077393698379</v>
      </c>
      <c r="R73">
        <v>0</v>
      </c>
      <c r="S73">
        <v>1.3793759559498318</v>
      </c>
      <c r="T73">
        <v>7.3175405322728677</v>
      </c>
      <c r="U73" s="156">
        <f t="shared" si="8"/>
        <v>31.980000000000008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31.98</v>
      </c>
      <c r="E74">
        <f>GT!N74</f>
        <v>0</v>
      </c>
      <c r="F74">
        <f t="shared" si="10"/>
        <v>84</v>
      </c>
      <c r="G74">
        <f t="shared" si="11"/>
        <v>31.98</v>
      </c>
      <c r="H74" s="154"/>
      <c r="I74">
        <f>BRPL_EOD!AC74+BRPL_EOD!AD74</f>
        <v>6.8</v>
      </c>
      <c r="J74">
        <f>BYPL_EOD!AC74+BYPL_EOD!AD74</f>
        <v>17</v>
      </c>
      <c r="K74">
        <f>MES_EOD!AC74+MES_EOD!AD74</f>
        <v>0</v>
      </c>
      <c r="L74">
        <f>NDMC_EOD!AC74+NDMC_EOD!AD74</f>
        <v>1.41</v>
      </c>
      <c r="M74">
        <f>TPDDL_EOD!AC74+TPDDL_EOD!AD74</f>
        <v>7.48</v>
      </c>
      <c r="N74">
        <f t="shared" si="6"/>
        <v>32.69</v>
      </c>
      <c r="O74" s="154">
        <f t="shared" si="7"/>
        <v>-0.7099999999999973</v>
      </c>
      <c r="P74">
        <v>6.6523095747935148</v>
      </c>
      <c r="Q74">
        <v>16.63077393698379</v>
      </c>
      <c r="R74">
        <v>0</v>
      </c>
      <c r="S74">
        <v>1.3793759559498318</v>
      </c>
      <c r="T74">
        <v>7.3175405322728677</v>
      </c>
      <c r="U74" s="156">
        <f t="shared" si="8"/>
        <v>31.980000000000008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32.17</v>
      </c>
      <c r="E75">
        <f>GT!N75</f>
        <v>0</v>
      </c>
      <c r="F75">
        <f t="shared" si="10"/>
        <v>84</v>
      </c>
      <c r="G75">
        <f t="shared" si="11"/>
        <v>32.17</v>
      </c>
      <c r="H75" s="154"/>
      <c r="I75">
        <f>BRPL_EOD!AC75+BRPL_EOD!AD75</f>
        <v>9.32</v>
      </c>
      <c r="J75">
        <f>BYPL_EOD!AC75+BYPL_EOD!AD75</f>
        <v>11.08</v>
      </c>
      <c r="K75">
        <f>MES_EOD!AC75+MES_EOD!AD75</f>
        <v>0</v>
      </c>
      <c r="L75">
        <f>NDMC_EOD!AC75+NDMC_EOD!AD75</f>
        <v>1.93</v>
      </c>
      <c r="M75">
        <f>TPDDL_EOD!AC75+TPDDL_EOD!AD75</f>
        <v>10.25</v>
      </c>
      <c r="N75">
        <f t="shared" si="6"/>
        <v>32.58</v>
      </c>
      <c r="O75" s="154">
        <f t="shared" si="7"/>
        <v>-0.40999999999999659</v>
      </c>
      <c r="P75">
        <v>9.2027133210558638</v>
      </c>
      <c r="Q75">
        <v>10.940564763658687</v>
      </c>
      <c r="R75">
        <v>0</v>
      </c>
      <c r="S75">
        <v>1.9057120933087786</v>
      </c>
      <c r="T75">
        <v>10.121009821976674</v>
      </c>
      <c r="U75" s="156">
        <f t="shared" si="8"/>
        <v>32.17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32.17</v>
      </c>
      <c r="E76">
        <f>GT!N76</f>
        <v>0</v>
      </c>
      <c r="F76">
        <f t="shared" si="10"/>
        <v>84</v>
      </c>
      <c r="G76">
        <f t="shared" si="11"/>
        <v>32.17</v>
      </c>
      <c r="H76" s="154"/>
      <c r="I76">
        <f>BRPL_EOD!AC76+BRPL_EOD!AD76</f>
        <v>9.32</v>
      </c>
      <c r="J76">
        <f>BYPL_EOD!AC76+BYPL_EOD!AD76</f>
        <v>11.08</v>
      </c>
      <c r="K76">
        <f>MES_EOD!AC76+MES_EOD!AD76</f>
        <v>0</v>
      </c>
      <c r="L76">
        <f>NDMC_EOD!AC76+NDMC_EOD!AD76</f>
        <v>1.93</v>
      </c>
      <c r="M76">
        <f>TPDDL_EOD!AC76+TPDDL_EOD!AD76</f>
        <v>10.25</v>
      </c>
      <c r="N76">
        <f t="shared" si="6"/>
        <v>32.58</v>
      </c>
      <c r="O76" s="154">
        <f t="shared" si="7"/>
        <v>-0.40999999999999659</v>
      </c>
      <c r="P76">
        <v>9.2027133210558638</v>
      </c>
      <c r="Q76">
        <v>10.940564763658687</v>
      </c>
      <c r="R76">
        <v>0</v>
      </c>
      <c r="S76">
        <v>1.9057120933087786</v>
      </c>
      <c r="T76">
        <v>10.121009821976674</v>
      </c>
      <c r="U76" s="156">
        <f t="shared" si="8"/>
        <v>32.17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9.32</v>
      </c>
      <c r="J77">
        <f>BYPL_EOD!AC77+BYPL_EOD!AD77</f>
        <v>11.08</v>
      </c>
      <c r="K77">
        <f>MES_EOD!AC77+MES_EOD!AD77</f>
        <v>0</v>
      </c>
      <c r="L77">
        <f>NDMC_EOD!AC77+NDMC_EOD!AD77</f>
        <v>1.93</v>
      </c>
      <c r="M77">
        <f>TPDDL_EOD!AC77+TPDDL_EOD!AD77</f>
        <v>10.25</v>
      </c>
      <c r="N77">
        <f t="shared" si="6"/>
        <v>32.58</v>
      </c>
      <c r="O77" s="154">
        <f t="shared" si="7"/>
        <v>2.0000000000003126E-2</v>
      </c>
      <c r="P77">
        <v>9.3257213014119102</v>
      </c>
      <c r="Q77">
        <v>11.086801718845919</v>
      </c>
      <c r="R77">
        <v>0</v>
      </c>
      <c r="S77">
        <v>1.9311847759361573</v>
      </c>
      <c r="T77">
        <v>10.256292203806018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9.6</v>
      </c>
      <c r="J78">
        <f>BYPL_EOD!AC78+BYPL_EOD!AD78</f>
        <v>11.41</v>
      </c>
      <c r="K78">
        <f>MES_EOD!AC78+MES_EOD!AD78</f>
        <v>0</v>
      </c>
      <c r="L78">
        <f>NDMC_EOD!AC78+NDMC_EOD!AD78</f>
        <v>1.99</v>
      </c>
      <c r="M78">
        <f>TPDDL_EOD!AC78+TPDDL_EOD!AD78</f>
        <v>10.56</v>
      </c>
      <c r="N78">
        <f t="shared" si="6"/>
        <v>33.559999999999995</v>
      </c>
      <c r="O78" s="154">
        <f t="shared" si="7"/>
        <v>4.0000000000006253E-2</v>
      </c>
      <c r="P78">
        <v>9.6114421930870098</v>
      </c>
      <c r="Q78">
        <v>11.423599523241958</v>
      </c>
      <c r="R78">
        <v>0</v>
      </c>
      <c r="S78">
        <v>1.9923718712753282</v>
      </c>
      <c r="T78">
        <v>10.572586412395712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9.6</v>
      </c>
      <c r="J79">
        <f>BYPL_EOD!AC79+BYPL_EOD!AD79</f>
        <v>11.41</v>
      </c>
      <c r="K79">
        <f>MES_EOD!AC79+MES_EOD!AD79</f>
        <v>0</v>
      </c>
      <c r="L79">
        <f>NDMC_EOD!AC79+NDMC_EOD!AD79</f>
        <v>1.99</v>
      </c>
      <c r="M79">
        <f>TPDDL_EOD!AC79+TPDDL_EOD!AD79</f>
        <v>10.56</v>
      </c>
      <c r="N79">
        <f t="shared" si="6"/>
        <v>33.559999999999995</v>
      </c>
      <c r="O79" s="154">
        <f t="shared" si="7"/>
        <v>4.0000000000006253E-2</v>
      </c>
      <c r="P79">
        <v>9.6114421930870098</v>
      </c>
      <c r="Q79">
        <v>11.423599523241958</v>
      </c>
      <c r="R79">
        <v>0</v>
      </c>
      <c r="S79">
        <v>1.9923718712753282</v>
      </c>
      <c r="T79">
        <v>10.572586412395712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9.6</v>
      </c>
      <c r="J80">
        <f>BYPL_EOD!AC80+BYPL_EOD!AD80</f>
        <v>11.41</v>
      </c>
      <c r="K80">
        <f>MES_EOD!AC80+MES_EOD!AD80</f>
        <v>0</v>
      </c>
      <c r="L80">
        <f>NDMC_EOD!AC80+NDMC_EOD!AD80</f>
        <v>1.99</v>
      </c>
      <c r="M80">
        <f>TPDDL_EOD!AC80+TPDDL_EOD!AD80</f>
        <v>10.56</v>
      </c>
      <c r="N80">
        <f t="shared" si="6"/>
        <v>33.559999999999995</v>
      </c>
      <c r="O80" s="154">
        <f t="shared" si="7"/>
        <v>4.0000000000006253E-2</v>
      </c>
      <c r="P80">
        <v>9.6114421930870098</v>
      </c>
      <c r="Q80">
        <v>11.423599523241958</v>
      </c>
      <c r="R80">
        <v>0</v>
      </c>
      <c r="S80">
        <v>1.9923718712753282</v>
      </c>
      <c r="T80">
        <v>10.572586412395712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9.6</v>
      </c>
      <c r="J81">
        <f>BYPL_EOD!AC81+BYPL_EOD!AD81</f>
        <v>11.41</v>
      </c>
      <c r="K81">
        <f>MES_EOD!AC81+MES_EOD!AD81</f>
        <v>0</v>
      </c>
      <c r="L81">
        <f>NDMC_EOD!AC81+NDMC_EOD!AD81</f>
        <v>1.99</v>
      </c>
      <c r="M81">
        <f>TPDDL_EOD!AC81+TPDDL_EOD!AD81</f>
        <v>10.56</v>
      </c>
      <c r="N81">
        <f t="shared" si="6"/>
        <v>33.559999999999995</v>
      </c>
      <c r="O81" s="154">
        <f t="shared" si="7"/>
        <v>4.0000000000006253E-2</v>
      </c>
      <c r="P81">
        <v>9.6114421930870098</v>
      </c>
      <c r="Q81">
        <v>11.423599523241958</v>
      </c>
      <c r="R81">
        <v>0</v>
      </c>
      <c r="S81">
        <v>1.9923718712753282</v>
      </c>
      <c r="T81">
        <v>10.572586412395712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9.6</v>
      </c>
      <c r="J82">
        <f>BYPL_EOD!AC82+BYPL_EOD!AD82</f>
        <v>11.41</v>
      </c>
      <c r="K82">
        <f>MES_EOD!AC82+MES_EOD!AD82</f>
        <v>0</v>
      </c>
      <c r="L82">
        <f>NDMC_EOD!AC82+NDMC_EOD!AD82</f>
        <v>1.99</v>
      </c>
      <c r="M82">
        <f>TPDDL_EOD!AC82+TPDDL_EOD!AD82</f>
        <v>10.56</v>
      </c>
      <c r="N82">
        <f t="shared" si="6"/>
        <v>33.559999999999995</v>
      </c>
      <c r="O82" s="154">
        <f t="shared" si="7"/>
        <v>4.0000000000006253E-2</v>
      </c>
      <c r="P82">
        <v>9.6114421930870098</v>
      </c>
      <c r="Q82">
        <v>11.423599523241958</v>
      </c>
      <c r="R82">
        <v>0</v>
      </c>
      <c r="S82">
        <v>1.9923718712753282</v>
      </c>
      <c r="T82">
        <v>10.572586412395712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9.6</v>
      </c>
      <c r="J83">
        <f>BYPL_EOD!AC83+BYPL_EOD!AD83</f>
        <v>11.41</v>
      </c>
      <c r="K83">
        <f>MES_EOD!AC83+MES_EOD!AD83</f>
        <v>0</v>
      </c>
      <c r="L83">
        <f>NDMC_EOD!AC83+NDMC_EOD!AD83</f>
        <v>1.99</v>
      </c>
      <c r="M83">
        <f>TPDDL_EOD!AC83+TPDDL_EOD!AD83</f>
        <v>10.56</v>
      </c>
      <c r="N83">
        <f t="shared" si="6"/>
        <v>33.559999999999995</v>
      </c>
      <c r="O83" s="154">
        <f t="shared" si="7"/>
        <v>4.0000000000006253E-2</v>
      </c>
      <c r="P83">
        <v>9.6114421930870098</v>
      </c>
      <c r="Q83">
        <v>11.423599523241958</v>
      </c>
      <c r="R83">
        <v>0</v>
      </c>
      <c r="S83">
        <v>1.9923718712753282</v>
      </c>
      <c r="T83">
        <v>10.572586412395712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7.01</v>
      </c>
      <c r="J84">
        <f>BYPL_EOD!AC84+BYPL_EOD!AD84</f>
        <v>17.510000000000002</v>
      </c>
      <c r="K84">
        <f>MES_EOD!AC84+MES_EOD!AD84</f>
        <v>0</v>
      </c>
      <c r="L84">
        <f>NDMC_EOD!AC84+NDMC_EOD!AD84</f>
        <v>1.45</v>
      </c>
      <c r="M84">
        <f>TPDDL_EOD!AC84+TPDDL_EOD!AD84</f>
        <v>7.71</v>
      </c>
      <c r="N84">
        <f t="shared" si="6"/>
        <v>33.68</v>
      </c>
      <c r="O84" s="154">
        <f t="shared" si="7"/>
        <v>-7.9999999999998295E-2</v>
      </c>
      <c r="P84">
        <v>6.9933491686460805</v>
      </c>
      <c r="Q84">
        <v>17.468408551068887</v>
      </c>
      <c r="R84">
        <v>0</v>
      </c>
      <c r="S84">
        <v>1.4465558194774346</v>
      </c>
      <c r="T84">
        <v>7.6916864608076017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7.01</v>
      </c>
      <c r="J85">
        <f>BYPL_EOD!AC85+BYPL_EOD!AD85</f>
        <v>17.510000000000002</v>
      </c>
      <c r="K85">
        <f>MES_EOD!AC85+MES_EOD!AD85</f>
        <v>0</v>
      </c>
      <c r="L85">
        <f>NDMC_EOD!AC85+NDMC_EOD!AD85</f>
        <v>1.45</v>
      </c>
      <c r="M85">
        <f>TPDDL_EOD!AC85+TPDDL_EOD!AD85</f>
        <v>7.71</v>
      </c>
      <c r="N85">
        <f t="shared" si="6"/>
        <v>33.68</v>
      </c>
      <c r="O85" s="154">
        <f t="shared" si="7"/>
        <v>-7.9999999999998295E-2</v>
      </c>
      <c r="P85">
        <v>6.9933491686460805</v>
      </c>
      <c r="Q85">
        <v>17.468408551068887</v>
      </c>
      <c r="R85">
        <v>0</v>
      </c>
      <c r="S85">
        <v>1.4465558194774346</v>
      </c>
      <c r="T85">
        <v>7.6916864608076017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7.01</v>
      </c>
      <c r="J86">
        <f>BYPL_EOD!AC86+BYPL_EOD!AD86</f>
        <v>17.510000000000002</v>
      </c>
      <c r="K86">
        <f>MES_EOD!AC86+MES_EOD!AD86</f>
        <v>0</v>
      </c>
      <c r="L86">
        <f>NDMC_EOD!AC86+NDMC_EOD!AD86</f>
        <v>1.45</v>
      </c>
      <c r="M86">
        <f>TPDDL_EOD!AC86+TPDDL_EOD!AD86</f>
        <v>7.71</v>
      </c>
      <c r="N86">
        <f t="shared" si="6"/>
        <v>33.68</v>
      </c>
      <c r="O86" s="154">
        <f t="shared" si="7"/>
        <v>-7.9999999999998295E-2</v>
      </c>
      <c r="P86">
        <v>6.9933491686460805</v>
      </c>
      <c r="Q86">
        <v>17.468408551068887</v>
      </c>
      <c r="R86">
        <v>0</v>
      </c>
      <c r="S86">
        <v>1.4465558194774346</v>
      </c>
      <c r="T86">
        <v>7.6916864608076017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13.22</v>
      </c>
      <c r="J87">
        <f>BYPL_EOD!AC87+BYPL_EOD!AD87</f>
        <v>7.24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11</v>
      </c>
      <c r="N87">
        <f t="shared" si="6"/>
        <v>33.53</v>
      </c>
      <c r="O87" s="154">
        <f t="shared" si="7"/>
        <v>7.0000000000000284E-2</v>
      </c>
      <c r="P87">
        <v>13.247599164926932</v>
      </c>
      <c r="Q87">
        <v>7.2551148225469735</v>
      </c>
      <c r="R87">
        <v>0</v>
      </c>
      <c r="S87">
        <v>2.0743215031315239</v>
      </c>
      <c r="T87">
        <v>11.022964509394573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13.22</v>
      </c>
      <c r="J88">
        <f>BYPL_EOD!AC88+BYPL_EOD!AD88</f>
        <v>7.24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11</v>
      </c>
      <c r="N88">
        <f t="shared" si="6"/>
        <v>33.53</v>
      </c>
      <c r="O88" s="154">
        <f t="shared" si="7"/>
        <v>7.0000000000000284E-2</v>
      </c>
      <c r="P88">
        <v>13.247599164926932</v>
      </c>
      <c r="Q88">
        <v>7.2551148225469735</v>
      </c>
      <c r="R88">
        <v>0</v>
      </c>
      <c r="S88">
        <v>2.0743215031315239</v>
      </c>
      <c r="T88">
        <v>11.022964509394573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13.22</v>
      </c>
      <c r="J89">
        <f>BYPL_EOD!AC89+BYPL_EOD!AD89</f>
        <v>7.24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11</v>
      </c>
      <c r="N89">
        <f t="shared" si="6"/>
        <v>33.53</v>
      </c>
      <c r="O89" s="154">
        <f t="shared" si="7"/>
        <v>7.0000000000000284E-2</v>
      </c>
      <c r="P89">
        <v>13.247599164926932</v>
      </c>
      <c r="Q89">
        <v>7.2551148225469735</v>
      </c>
      <c r="R89">
        <v>0</v>
      </c>
      <c r="S89">
        <v>2.0743215031315239</v>
      </c>
      <c r="T89">
        <v>11.022964509394573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13.22</v>
      </c>
      <c r="J90">
        <f>BYPL_EOD!AC90+BYPL_EOD!AD90</f>
        <v>7.24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11</v>
      </c>
      <c r="N90">
        <f t="shared" si="6"/>
        <v>33.53</v>
      </c>
      <c r="O90" s="154">
        <f t="shared" si="7"/>
        <v>7.0000000000000284E-2</v>
      </c>
      <c r="P90">
        <v>13.247599164926932</v>
      </c>
      <c r="Q90">
        <v>7.2551148225469735</v>
      </c>
      <c r="R90">
        <v>0</v>
      </c>
      <c r="S90">
        <v>2.0743215031315239</v>
      </c>
      <c r="T90">
        <v>11.022964509394573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13.22</v>
      </c>
      <c r="J91">
        <f>BYPL_EOD!AC91+BYPL_EOD!AD91</f>
        <v>7.24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11</v>
      </c>
      <c r="N91">
        <f t="shared" si="6"/>
        <v>33.53</v>
      </c>
      <c r="O91" s="154">
        <f t="shared" si="7"/>
        <v>7.0000000000000284E-2</v>
      </c>
      <c r="P91">
        <v>13.247599164926932</v>
      </c>
      <c r="Q91">
        <v>7.2551148225469735</v>
      </c>
      <c r="R91">
        <v>0</v>
      </c>
      <c r="S91">
        <v>2.0743215031315239</v>
      </c>
      <c r="T91">
        <v>11.022964509394573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13.22</v>
      </c>
      <c r="J92">
        <f>BYPL_EOD!AC92+BYPL_EOD!AD92</f>
        <v>7.24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11</v>
      </c>
      <c r="N92">
        <f t="shared" si="6"/>
        <v>33.53</v>
      </c>
      <c r="O92" s="154">
        <f t="shared" si="7"/>
        <v>7.0000000000000284E-2</v>
      </c>
      <c r="P92">
        <v>13.247599164926932</v>
      </c>
      <c r="Q92">
        <v>7.2551148225469735</v>
      </c>
      <c r="R92">
        <v>0</v>
      </c>
      <c r="S92">
        <v>2.0743215031315239</v>
      </c>
      <c r="T92">
        <v>11.022964509394573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7.01</v>
      </c>
      <c r="J93">
        <f>BYPL_EOD!AC93+BYPL_EOD!AD93</f>
        <v>17.510000000000002</v>
      </c>
      <c r="K93">
        <f>MES_EOD!AC93+MES_EOD!AD93</f>
        <v>0</v>
      </c>
      <c r="L93">
        <f>NDMC_EOD!AC93+NDMC_EOD!AD93</f>
        <v>1.45</v>
      </c>
      <c r="M93">
        <f>TPDDL_EOD!AC93+TPDDL_EOD!AD93</f>
        <v>7.71</v>
      </c>
      <c r="N93">
        <f t="shared" si="6"/>
        <v>33.68</v>
      </c>
      <c r="O93" s="154">
        <f t="shared" si="7"/>
        <v>-7.9999999999998295E-2</v>
      </c>
      <c r="P93">
        <v>6.9933491686460805</v>
      </c>
      <c r="Q93">
        <v>17.468408551068887</v>
      </c>
      <c r="R93">
        <v>0</v>
      </c>
      <c r="S93">
        <v>1.4465558194774346</v>
      </c>
      <c r="T93">
        <v>7.6916864608076017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9.5</v>
      </c>
      <c r="J94">
        <f>BYPL_EOD!AC94+BYPL_EOD!AD94</f>
        <v>11.63</v>
      </c>
      <c r="K94">
        <f>MES_EOD!AC94+MES_EOD!AD94</f>
        <v>0</v>
      </c>
      <c r="L94">
        <f>NDMC_EOD!AC94+NDMC_EOD!AD94</f>
        <v>1.97</v>
      </c>
      <c r="M94">
        <f>TPDDL_EOD!AC94+TPDDL_EOD!AD94</f>
        <v>10.45</v>
      </c>
      <c r="N94">
        <f t="shared" si="6"/>
        <v>33.549999999999997</v>
      </c>
      <c r="O94" s="154">
        <f t="shared" si="7"/>
        <v>5.0000000000004263E-2</v>
      </c>
      <c r="P94">
        <v>9.5141579731743686</v>
      </c>
      <c r="Q94">
        <v>11.647332339791358</v>
      </c>
      <c r="R94">
        <v>0</v>
      </c>
      <c r="S94">
        <v>1.9729359165424742</v>
      </c>
      <c r="T94">
        <v>10.465573770491805</v>
      </c>
      <c r="U94" s="156">
        <f t="shared" si="8"/>
        <v>33.600000000000009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7.01</v>
      </c>
      <c r="J95">
        <f>BYPL_EOD!AC95+BYPL_EOD!AD95</f>
        <v>17.510000000000002</v>
      </c>
      <c r="K95">
        <f>MES_EOD!AC95+MES_EOD!AD95</f>
        <v>0</v>
      </c>
      <c r="L95">
        <f>NDMC_EOD!AC95+NDMC_EOD!AD95</f>
        <v>1.45</v>
      </c>
      <c r="M95">
        <f>TPDDL_EOD!AC95+TPDDL_EOD!AD95</f>
        <v>7.71</v>
      </c>
      <c r="N95">
        <f t="shared" si="6"/>
        <v>33.68</v>
      </c>
      <c r="O95" s="154">
        <f t="shared" si="7"/>
        <v>-7.9999999999998295E-2</v>
      </c>
      <c r="P95">
        <v>6.9933491686460805</v>
      </c>
      <c r="Q95">
        <v>17.468408551068887</v>
      </c>
      <c r="R95">
        <v>0</v>
      </c>
      <c r="S95">
        <v>1.4465558194774346</v>
      </c>
      <c r="T95">
        <v>7.6916864608076017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9.57</v>
      </c>
      <c r="J96">
        <f>BYPL_EOD!AC96+BYPL_EOD!AD96</f>
        <v>11.48</v>
      </c>
      <c r="K96">
        <f>MES_EOD!AC96+MES_EOD!AD96</f>
        <v>0</v>
      </c>
      <c r="L96">
        <f>NDMC_EOD!AC96+NDMC_EOD!AD96</f>
        <v>1.98</v>
      </c>
      <c r="M96">
        <f>TPDDL_EOD!AC96+TPDDL_EOD!AD96</f>
        <v>10.52</v>
      </c>
      <c r="N96">
        <f t="shared" si="6"/>
        <v>33.549999999999997</v>
      </c>
      <c r="O96" s="154">
        <f t="shared" si="7"/>
        <v>5.0000000000004263E-2</v>
      </c>
      <c r="P96">
        <v>9.5842622950819685</v>
      </c>
      <c r="Q96">
        <v>11.4971087928465</v>
      </c>
      <c r="R96">
        <v>0</v>
      </c>
      <c r="S96">
        <v>1.9829508196721313</v>
      </c>
      <c r="T96">
        <v>10.535678092399404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9.5</v>
      </c>
      <c r="J97">
        <f>BYPL_EOD!AC97+BYPL_EOD!AD97</f>
        <v>11.63</v>
      </c>
      <c r="K97">
        <f>MES_EOD!AC97+MES_EOD!AD97</f>
        <v>0</v>
      </c>
      <c r="L97">
        <f>NDMC_EOD!AC97+NDMC_EOD!AD97</f>
        <v>1.97</v>
      </c>
      <c r="M97">
        <f>TPDDL_EOD!AC97+TPDDL_EOD!AD97</f>
        <v>10.45</v>
      </c>
      <c r="N97">
        <f t="shared" si="6"/>
        <v>33.549999999999997</v>
      </c>
      <c r="O97" s="154">
        <f t="shared" si="7"/>
        <v>5.0000000000004263E-2</v>
      </c>
      <c r="P97">
        <v>9.5141579731743686</v>
      </c>
      <c r="Q97">
        <v>11.647332339791358</v>
      </c>
      <c r="R97">
        <v>0</v>
      </c>
      <c r="S97">
        <v>1.9729359165424742</v>
      </c>
      <c r="T97">
        <v>10.465573770491805</v>
      </c>
      <c r="U97" s="156">
        <f t="shared" si="8"/>
        <v>33.600000000000009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9.5</v>
      </c>
      <c r="J98">
        <f>BYPL_EOD!AC98+BYPL_EOD!AD98</f>
        <v>11.63</v>
      </c>
      <c r="K98">
        <f>MES_EOD!AC98+MES_EOD!AD98</f>
        <v>0</v>
      </c>
      <c r="L98">
        <f>NDMC_EOD!AC98+NDMC_EOD!AD98</f>
        <v>1.97</v>
      </c>
      <c r="M98">
        <f>TPDDL_EOD!AC98+TPDDL_EOD!AD98</f>
        <v>10.45</v>
      </c>
      <c r="N98">
        <f t="shared" si="6"/>
        <v>33.549999999999997</v>
      </c>
      <c r="O98" s="154">
        <f t="shared" si="7"/>
        <v>5.0000000000004263E-2</v>
      </c>
      <c r="P98">
        <v>9.5141579731743686</v>
      </c>
      <c r="Q98">
        <v>11.647332339791358</v>
      </c>
      <c r="R98">
        <v>0</v>
      </c>
      <c r="S98">
        <v>1.9729359165424742</v>
      </c>
      <c r="T98">
        <v>10.465573770491805</v>
      </c>
      <c r="U98" s="156">
        <f t="shared" si="8"/>
        <v>33.600000000000009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1.5645</v>
      </c>
      <c r="C99" s="156">
        <f t="shared" ref="C99:U99" si="12">SUM(C3:C98)/4000</f>
        <v>0.32250000000000001</v>
      </c>
      <c r="D99" s="156">
        <f t="shared" si="12"/>
        <v>0.80773249999999952</v>
      </c>
      <c r="E99" s="156">
        <f t="shared" si="12"/>
        <v>0</v>
      </c>
      <c r="F99" s="156">
        <f t="shared" si="12"/>
        <v>1.887</v>
      </c>
      <c r="G99" s="156">
        <f t="shared" si="12"/>
        <v>0.80773249999999952</v>
      </c>
      <c r="H99" s="156"/>
      <c r="I99" s="156">
        <f t="shared" si="12"/>
        <v>0.29489250000000033</v>
      </c>
      <c r="J99" s="156">
        <f t="shared" si="12"/>
        <v>0.21227499999999994</v>
      </c>
      <c r="K99" s="156">
        <f t="shared" si="12"/>
        <v>0</v>
      </c>
      <c r="L99" s="156">
        <f t="shared" si="12"/>
        <v>4.7967499999999927E-2</v>
      </c>
      <c r="M99" s="156">
        <f t="shared" si="12"/>
        <v>0.254855</v>
      </c>
      <c r="N99" s="156">
        <f t="shared" si="12"/>
        <v>0.80998999999999977</v>
      </c>
      <c r="O99" s="156">
        <f t="shared" si="12"/>
        <v>-2.2574999999999939E-3</v>
      </c>
      <c r="P99" s="156">
        <f t="shared" si="12"/>
        <v>0.29416096538267922</v>
      </c>
      <c r="Q99" s="156">
        <f t="shared" si="12"/>
        <v>0.21158176368301346</v>
      </c>
      <c r="R99" s="156">
        <f t="shared" si="12"/>
        <v>0</v>
      </c>
      <c r="S99" s="156">
        <f t="shared" si="12"/>
        <v>4.7835588317819921E-2</v>
      </c>
      <c r="T99" s="156">
        <f t="shared" si="12"/>
        <v>0.25415418261648731</v>
      </c>
      <c r="U99" s="156">
        <f t="shared" si="12"/>
        <v>0.80773249999999952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44785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244.10000000000002</v>
      </c>
      <c r="E3">
        <f>BAWANA!AM3</f>
        <v>0</v>
      </c>
      <c r="F3">
        <f>(B3+C3)*0.8</f>
        <v>256</v>
      </c>
      <c r="G3">
        <f>(D3+E3)</f>
        <v>244.10000000000002</v>
      </c>
      <c r="H3" s="154"/>
      <c r="I3">
        <f>BRPL_EOD!AK3+BRPL_EOD!AL3</f>
        <v>99.62</v>
      </c>
      <c r="J3">
        <f>BYPL_EOD!AK3+BYPL_EOD!AL3</f>
        <v>40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244.1</v>
      </c>
      <c r="O3" s="154">
        <f t="shared" ref="O3:O66" si="1">G3-N3</f>
        <v>0</v>
      </c>
      <c r="P3">
        <v>99.620000000000019</v>
      </c>
      <c r="Q3">
        <v>40.000000000000007</v>
      </c>
      <c r="R3">
        <v>5.8200000000000012</v>
      </c>
      <c r="S3">
        <v>29.060000000000002</v>
      </c>
      <c r="T3">
        <v>69.600000000000009</v>
      </c>
      <c r="U3" s="156">
        <f t="shared" ref="U3:U66" si="2">SUM(P3:T3)</f>
        <v>244.10000000000002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244.10000000000002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244.10000000000002</v>
      </c>
      <c r="H4" s="154"/>
      <c r="I4">
        <f>BRPL_EOD!AK4+BRPL_EOD!AL4</f>
        <v>99.62</v>
      </c>
      <c r="J4">
        <f>BYPL_EOD!AK4+BYPL_EOD!AL4</f>
        <v>40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244.1</v>
      </c>
      <c r="O4" s="154">
        <f t="shared" si="1"/>
        <v>0</v>
      </c>
      <c r="P4">
        <v>99.620000000000019</v>
      </c>
      <c r="Q4">
        <v>40.000000000000007</v>
      </c>
      <c r="R4">
        <v>5.8200000000000012</v>
      </c>
      <c r="S4">
        <v>29.060000000000002</v>
      </c>
      <c r="T4">
        <v>69.600000000000009</v>
      </c>
      <c r="U4" s="156">
        <f t="shared" si="2"/>
        <v>244.10000000000002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244.10000000000002</v>
      </c>
      <c r="E5">
        <f>BAWANA!AM5</f>
        <v>0</v>
      </c>
      <c r="F5">
        <f t="shared" si="4"/>
        <v>256</v>
      </c>
      <c r="G5">
        <f t="shared" si="5"/>
        <v>244.10000000000002</v>
      </c>
      <c r="H5" s="154"/>
      <c r="I5">
        <f>BRPL_EOD!AK5+BRPL_EOD!AL5</f>
        <v>99.62</v>
      </c>
      <c r="J5">
        <f>BYPL_EOD!AK5+BYPL_EOD!AL5</f>
        <v>40</v>
      </c>
      <c r="K5">
        <f>MES_EOD!AK5+MES_EOD!AL5</f>
        <v>5.82</v>
      </c>
      <c r="L5">
        <f>NDMC_EOD!AK5+NDMC_EOD!AL5</f>
        <v>29.06</v>
      </c>
      <c r="M5">
        <f>TPDDL_EOD!AK5+TPDDL_EOD!AL5</f>
        <v>69.599999999999994</v>
      </c>
      <c r="N5">
        <f t="shared" si="0"/>
        <v>244.1</v>
      </c>
      <c r="O5" s="154">
        <f t="shared" si="1"/>
        <v>0</v>
      </c>
      <c r="P5">
        <v>99.620000000000019</v>
      </c>
      <c r="Q5">
        <v>40.000000000000007</v>
      </c>
      <c r="R5">
        <v>5.8200000000000012</v>
      </c>
      <c r="S5">
        <v>29.060000000000002</v>
      </c>
      <c r="T5">
        <v>69.600000000000009</v>
      </c>
      <c r="U5" s="156">
        <f t="shared" si="2"/>
        <v>244.10000000000002</v>
      </c>
      <c r="V5" s="154">
        <f t="shared" si="3"/>
        <v>0</v>
      </c>
      <c r="Y5">
        <f>BAWANA!AW5+BAWANA!AX5</f>
        <v>12.95</v>
      </c>
      <c r="Z5">
        <f>BAWANA!BD5+BAWANA!BE5</f>
        <v>12.95</v>
      </c>
      <c r="AA5">
        <f>BAWANA!X5+BAWANA!Y5</f>
        <v>12.95</v>
      </c>
      <c r="AB5">
        <f>BAWANA!AE5+BAWANA!AF5</f>
        <v>12.95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244.10000000000002</v>
      </c>
      <c r="E6">
        <f>BAWANA!AM6</f>
        <v>0</v>
      </c>
      <c r="F6">
        <f t="shared" si="4"/>
        <v>256</v>
      </c>
      <c r="G6">
        <f t="shared" si="5"/>
        <v>244.10000000000002</v>
      </c>
      <c r="H6" s="154"/>
      <c r="I6">
        <f>BRPL_EOD!AK6+BRPL_EOD!AL6</f>
        <v>99.62</v>
      </c>
      <c r="J6">
        <f>BYPL_EOD!AK6+BYPL_EOD!AL6</f>
        <v>40</v>
      </c>
      <c r="K6">
        <f>MES_EOD!AK6+MES_EOD!AL6</f>
        <v>5.82</v>
      </c>
      <c r="L6">
        <f>NDMC_EOD!AK6+NDMC_EOD!AL6</f>
        <v>29.06</v>
      </c>
      <c r="M6">
        <f>TPDDL_EOD!AK6+TPDDL_EOD!AL6</f>
        <v>69.599999999999994</v>
      </c>
      <c r="N6">
        <f t="shared" si="0"/>
        <v>244.1</v>
      </c>
      <c r="O6" s="154">
        <f t="shared" si="1"/>
        <v>0</v>
      </c>
      <c r="P6">
        <v>99.620000000000019</v>
      </c>
      <c r="Q6">
        <v>40.000000000000007</v>
      </c>
      <c r="R6">
        <v>5.8200000000000012</v>
      </c>
      <c r="S6">
        <v>29.060000000000002</v>
      </c>
      <c r="T6">
        <v>69.600000000000009</v>
      </c>
      <c r="U6" s="156">
        <f t="shared" si="2"/>
        <v>244.10000000000002</v>
      </c>
      <c r="V6" s="154">
        <f t="shared" si="3"/>
        <v>0</v>
      </c>
      <c r="Y6">
        <f>BAWANA!AW6+BAWANA!AX6</f>
        <v>12.95</v>
      </c>
      <c r="Z6">
        <f>BAWANA!BD6+BAWANA!BE6</f>
        <v>12.95</v>
      </c>
      <c r="AA6">
        <f>BAWANA!X6+BAWANA!Y6</f>
        <v>12.95</v>
      </c>
      <c r="AB6">
        <f>BAWANA!AE6+BAWANA!AF6</f>
        <v>12.95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220.89999999999998</v>
      </c>
      <c r="E7">
        <f>BAWANA!AM7</f>
        <v>0</v>
      </c>
      <c r="F7">
        <f t="shared" si="4"/>
        <v>256</v>
      </c>
      <c r="G7">
        <f t="shared" si="5"/>
        <v>220.89999999999998</v>
      </c>
      <c r="H7" s="154"/>
      <c r="I7">
        <f>BRPL_EOD!AK7+BRPL_EOD!AL7</f>
        <v>76.42</v>
      </c>
      <c r="J7">
        <f>BYPL_EOD!AK7+BYPL_EOD!AL7</f>
        <v>40</v>
      </c>
      <c r="K7">
        <f>MES_EOD!AK7+MES_EOD!AL7</f>
        <v>5.82</v>
      </c>
      <c r="L7">
        <f>NDMC_EOD!AK7+NDMC_EOD!AL7</f>
        <v>29.06</v>
      </c>
      <c r="M7">
        <f>TPDDL_EOD!AK7+TPDDL_EOD!AL7</f>
        <v>69.599999999999994</v>
      </c>
      <c r="N7">
        <f t="shared" si="0"/>
        <v>220.9</v>
      </c>
      <c r="O7" s="154">
        <f t="shared" si="1"/>
        <v>0</v>
      </c>
      <c r="P7">
        <v>76.419999999999987</v>
      </c>
      <c r="Q7">
        <v>39.999999999999993</v>
      </c>
      <c r="R7">
        <v>5.8199999999999994</v>
      </c>
      <c r="S7">
        <v>29.059999999999995</v>
      </c>
      <c r="T7">
        <v>69.59999999999998</v>
      </c>
      <c r="U7" s="156">
        <f t="shared" si="2"/>
        <v>220.89999999999998</v>
      </c>
      <c r="V7" s="154">
        <f t="shared" si="3"/>
        <v>0</v>
      </c>
      <c r="Y7">
        <f>BAWANA!AW7+BAWANA!AX7</f>
        <v>24.55</v>
      </c>
      <c r="Z7">
        <f>BAWANA!BD7+BAWANA!BE7</f>
        <v>24.55</v>
      </c>
      <c r="AA7">
        <f>BAWANA!X7+BAWANA!Y7</f>
        <v>24.55</v>
      </c>
      <c r="AB7">
        <f>BAWANA!AE7+BAWANA!AF7</f>
        <v>24.55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216.86</v>
      </c>
      <c r="E8">
        <f>BAWANA!AM8</f>
        <v>0</v>
      </c>
      <c r="F8">
        <f t="shared" si="4"/>
        <v>256</v>
      </c>
      <c r="G8">
        <f t="shared" si="5"/>
        <v>216.86</v>
      </c>
      <c r="H8" s="154"/>
      <c r="I8">
        <f>BRPL_EOD!AK8+BRPL_EOD!AL8</f>
        <v>82.72</v>
      </c>
      <c r="J8">
        <f>BYPL_EOD!AK8+BYPL_EOD!AL8</f>
        <v>41.45</v>
      </c>
      <c r="K8">
        <f>MES_EOD!AK8+MES_EOD!AL8</f>
        <v>5.82</v>
      </c>
      <c r="L8">
        <f>NDMC_EOD!AK8+NDMC_EOD!AL8</f>
        <v>29.06</v>
      </c>
      <c r="M8">
        <f>TPDDL_EOD!AK8+TPDDL_EOD!AL8</f>
        <v>57.8</v>
      </c>
      <c r="N8">
        <f t="shared" si="0"/>
        <v>216.85000000000002</v>
      </c>
      <c r="O8" s="154">
        <f t="shared" si="1"/>
        <v>9.9999999999909051E-3</v>
      </c>
      <c r="P8">
        <v>82.723814618399814</v>
      </c>
      <c r="Q8">
        <v>41.451911459534244</v>
      </c>
      <c r="R8">
        <v>5.8202683882868342</v>
      </c>
      <c r="S8">
        <v>29.061340096841132</v>
      </c>
      <c r="T8">
        <v>57.802665436937971</v>
      </c>
      <c r="U8" s="156">
        <f t="shared" si="2"/>
        <v>216.86</v>
      </c>
      <c r="V8" s="154">
        <f t="shared" si="3"/>
        <v>0</v>
      </c>
      <c r="Y8">
        <f>BAWANA!AW8+BAWANA!AX8</f>
        <v>26.57</v>
      </c>
      <c r="Z8">
        <f>BAWANA!BD8+BAWANA!BE8</f>
        <v>26.57</v>
      </c>
      <c r="AA8">
        <f>BAWANA!X8+BAWANA!Y8</f>
        <v>26.57</v>
      </c>
      <c r="AB8">
        <f>BAWANA!AE8+BAWANA!AF8</f>
        <v>26.57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216.86</v>
      </c>
      <c r="E9">
        <f>BAWANA!AM9</f>
        <v>0</v>
      </c>
      <c r="F9">
        <f t="shared" si="4"/>
        <v>256</v>
      </c>
      <c r="G9">
        <f t="shared" si="5"/>
        <v>216.86</v>
      </c>
      <c r="H9" s="154"/>
      <c r="I9">
        <f>BRPL_EOD!AK9+BRPL_EOD!AL9</f>
        <v>82.72</v>
      </c>
      <c r="J9">
        <f>BYPL_EOD!AK9+BYPL_EOD!AL9</f>
        <v>41.45</v>
      </c>
      <c r="K9">
        <f>MES_EOD!AK9+MES_EOD!AL9</f>
        <v>5.82</v>
      </c>
      <c r="L9">
        <f>NDMC_EOD!AK9+NDMC_EOD!AL9</f>
        <v>29.06</v>
      </c>
      <c r="M9">
        <f>TPDDL_EOD!AK9+TPDDL_EOD!AL9</f>
        <v>57.8</v>
      </c>
      <c r="N9">
        <f t="shared" si="0"/>
        <v>216.85000000000002</v>
      </c>
      <c r="O9" s="154">
        <f t="shared" si="1"/>
        <v>9.9999999999909051E-3</v>
      </c>
      <c r="P9">
        <v>82.723814618399814</v>
      </c>
      <c r="Q9">
        <v>41.451911459534244</v>
      </c>
      <c r="R9">
        <v>5.8202683882868342</v>
      </c>
      <c r="S9">
        <v>29.061340096841132</v>
      </c>
      <c r="T9">
        <v>57.802665436937971</v>
      </c>
      <c r="U9" s="156">
        <f t="shared" si="2"/>
        <v>216.86</v>
      </c>
      <c r="V9" s="154">
        <f t="shared" si="3"/>
        <v>0</v>
      </c>
      <c r="Y9">
        <f>BAWANA!AW9+BAWANA!AX9</f>
        <v>26.57</v>
      </c>
      <c r="Z9">
        <f>BAWANA!BD9+BAWANA!BE9</f>
        <v>26.57</v>
      </c>
      <c r="AA9">
        <f>BAWANA!X9+BAWANA!Y9</f>
        <v>26.57</v>
      </c>
      <c r="AB9">
        <f>BAWANA!AE9+BAWANA!AF9</f>
        <v>26.57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216.86</v>
      </c>
      <c r="E10">
        <f>BAWANA!AM10</f>
        <v>0</v>
      </c>
      <c r="F10">
        <f t="shared" si="4"/>
        <v>256</v>
      </c>
      <c r="G10">
        <f t="shared" si="5"/>
        <v>216.86</v>
      </c>
      <c r="H10" s="154"/>
      <c r="I10">
        <f>BRPL_EOD!AK10+BRPL_EOD!AL10</f>
        <v>82.72</v>
      </c>
      <c r="J10">
        <f>BYPL_EOD!AK10+BYPL_EOD!AL10</f>
        <v>41.45</v>
      </c>
      <c r="K10">
        <f>MES_EOD!AK10+MES_EOD!AL10</f>
        <v>5.82</v>
      </c>
      <c r="L10">
        <f>NDMC_EOD!AK10+NDMC_EOD!AL10</f>
        <v>29.06</v>
      </c>
      <c r="M10">
        <f>TPDDL_EOD!AK10+TPDDL_EOD!AL10</f>
        <v>57.8</v>
      </c>
      <c r="N10">
        <f t="shared" si="0"/>
        <v>216.85000000000002</v>
      </c>
      <c r="O10" s="154">
        <f t="shared" si="1"/>
        <v>9.9999999999909051E-3</v>
      </c>
      <c r="P10">
        <v>82.723814618399814</v>
      </c>
      <c r="Q10">
        <v>41.451911459534244</v>
      </c>
      <c r="R10">
        <v>5.8202683882868342</v>
      </c>
      <c r="S10">
        <v>29.061340096841132</v>
      </c>
      <c r="T10">
        <v>57.802665436937971</v>
      </c>
      <c r="U10" s="156">
        <f t="shared" si="2"/>
        <v>216.86</v>
      </c>
      <c r="V10" s="154">
        <f t="shared" si="3"/>
        <v>0</v>
      </c>
      <c r="Y10">
        <f>BAWANA!AW10+BAWANA!AX10</f>
        <v>26.57</v>
      </c>
      <c r="Z10">
        <f>BAWANA!BD10+BAWANA!BE10</f>
        <v>26.57</v>
      </c>
      <c r="AA10">
        <f>BAWANA!X10+BAWANA!Y10</f>
        <v>26.57</v>
      </c>
      <c r="AB10">
        <f>BAWANA!AE10+BAWANA!AF10</f>
        <v>26.57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216.86</v>
      </c>
      <c r="E11">
        <f>BAWANA!AM11</f>
        <v>0</v>
      </c>
      <c r="F11">
        <f t="shared" si="4"/>
        <v>256</v>
      </c>
      <c r="G11">
        <f t="shared" si="5"/>
        <v>216.86</v>
      </c>
      <c r="H11" s="154"/>
      <c r="I11">
        <f>BRPL_EOD!AK11+BRPL_EOD!AL11</f>
        <v>82.72</v>
      </c>
      <c r="J11">
        <f>BYPL_EOD!AK11+BYPL_EOD!AL11</f>
        <v>41.45</v>
      </c>
      <c r="K11">
        <f>MES_EOD!AK11+MES_EOD!AL11</f>
        <v>5.82</v>
      </c>
      <c r="L11">
        <f>NDMC_EOD!AK11+NDMC_EOD!AL11</f>
        <v>29.06</v>
      </c>
      <c r="M11">
        <f>TPDDL_EOD!AK11+TPDDL_EOD!AL11</f>
        <v>57.8</v>
      </c>
      <c r="N11">
        <f t="shared" si="0"/>
        <v>216.85000000000002</v>
      </c>
      <c r="O11" s="154">
        <f t="shared" si="1"/>
        <v>9.9999999999909051E-3</v>
      </c>
      <c r="P11">
        <v>82.723814618399814</v>
      </c>
      <c r="Q11">
        <v>41.451911459534244</v>
      </c>
      <c r="R11">
        <v>5.8202683882868342</v>
      </c>
      <c r="S11">
        <v>29.061340096841132</v>
      </c>
      <c r="T11">
        <v>57.802665436937971</v>
      </c>
      <c r="U11" s="156">
        <f t="shared" si="2"/>
        <v>216.86</v>
      </c>
      <c r="V11" s="154">
        <f t="shared" si="3"/>
        <v>0</v>
      </c>
      <c r="Y11">
        <f>BAWANA!AW11+BAWANA!AX11</f>
        <v>26.57</v>
      </c>
      <c r="Z11">
        <f>BAWANA!BD11+BAWANA!BE11</f>
        <v>26.57</v>
      </c>
      <c r="AA11">
        <f>BAWANA!X11+BAWANA!Y11</f>
        <v>26.57</v>
      </c>
      <c r="AB11">
        <f>BAWANA!AE11+BAWANA!AF11</f>
        <v>26.57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216.86</v>
      </c>
      <c r="E12">
        <f>BAWANA!AM12</f>
        <v>0</v>
      </c>
      <c r="F12">
        <f t="shared" si="4"/>
        <v>256</v>
      </c>
      <c r="G12">
        <f t="shared" si="5"/>
        <v>216.86</v>
      </c>
      <c r="H12" s="154"/>
      <c r="I12">
        <f>BRPL_EOD!AK12+BRPL_EOD!AL12</f>
        <v>82.72</v>
      </c>
      <c r="J12">
        <f>BYPL_EOD!AK12+BYPL_EOD!AL12</f>
        <v>41.45</v>
      </c>
      <c r="K12">
        <f>MES_EOD!AK12+MES_EOD!AL12</f>
        <v>5.82</v>
      </c>
      <c r="L12">
        <f>NDMC_EOD!AK12+NDMC_EOD!AL12</f>
        <v>29.06</v>
      </c>
      <c r="M12">
        <f>TPDDL_EOD!AK12+TPDDL_EOD!AL12</f>
        <v>57.8</v>
      </c>
      <c r="N12">
        <f t="shared" si="0"/>
        <v>216.85000000000002</v>
      </c>
      <c r="O12" s="154">
        <f t="shared" si="1"/>
        <v>9.9999999999909051E-3</v>
      </c>
      <c r="P12">
        <v>82.723814618399814</v>
      </c>
      <c r="Q12">
        <v>41.451911459534244</v>
      </c>
      <c r="R12">
        <v>5.8202683882868342</v>
      </c>
      <c r="S12">
        <v>29.061340096841132</v>
      </c>
      <c r="T12">
        <v>57.802665436937971</v>
      </c>
      <c r="U12" s="156">
        <f t="shared" si="2"/>
        <v>216.86</v>
      </c>
      <c r="V12" s="154">
        <f t="shared" si="3"/>
        <v>0</v>
      </c>
      <c r="Y12">
        <f>BAWANA!AW12+BAWANA!AX12</f>
        <v>26.57</v>
      </c>
      <c r="Z12">
        <f>BAWANA!BD12+BAWANA!BE12</f>
        <v>26.57</v>
      </c>
      <c r="AA12">
        <f>BAWANA!X12+BAWANA!Y12</f>
        <v>26.57</v>
      </c>
      <c r="AB12">
        <f>BAWANA!AE12+BAWANA!AF12</f>
        <v>26.57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216.86</v>
      </c>
      <c r="E13">
        <f>BAWANA!AM13</f>
        <v>0</v>
      </c>
      <c r="F13">
        <f t="shared" si="4"/>
        <v>256</v>
      </c>
      <c r="G13">
        <f t="shared" si="5"/>
        <v>216.86</v>
      </c>
      <c r="H13" s="154"/>
      <c r="I13">
        <f>BRPL_EOD!AK13+BRPL_EOD!AL13</f>
        <v>82.72</v>
      </c>
      <c r="J13">
        <f>BYPL_EOD!AK13+BYPL_EOD!AL13</f>
        <v>41.45</v>
      </c>
      <c r="K13">
        <f>MES_EOD!AK13+MES_EOD!AL13</f>
        <v>5.82</v>
      </c>
      <c r="L13">
        <f>NDMC_EOD!AK13+NDMC_EOD!AL13</f>
        <v>29.06</v>
      </c>
      <c r="M13">
        <f>TPDDL_EOD!AK13+TPDDL_EOD!AL13</f>
        <v>57.8</v>
      </c>
      <c r="N13">
        <f t="shared" si="0"/>
        <v>216.85000000000002</v>
      </c>
      <c r="O13" s="154">
        <f t="shared" si="1"/>
        <v>9.9999999999909051E-3</v>
      </c>
      <c r="P13">
        <v>82.723814618399814</v>
      </c>
      <c r="Q13">
        <v>41.451911459534244</v>
      </c>
      <c r="R13">
        <v>5.8202683882868342</v>
      </c>
      <c r="S13">
        <v>29.061340096841132</v>
      </c>
      <c r="T13">
        <v>57.802665436937971</v>
      </c>
      <c r="U13" s="156">
        <f t="shared" si="2"/>
        <v>216.86</v>
      </c>
      <c r="V13" s="154">
        <f t="shared" si="3"/>
        <v>0</v>
      </c>
      <c r="Y13">
        <f>BAWANA!AW13+BAWANA!AX13</f>
        <v>26.57</v>
      </c>
      <c r="Z13">
        <f>BAWANA!BD13+BAWANA!BE13</f>
        <v>26.57</v>
      </c>
      <c r="AA13">
        <f>BAWANA!X13+BAWANA!Y13</f>
        <v>26.57</v>
      </c>
      <c r="AB13">
        <f>BAWANA!AE13+BAWANA!AF13</f>
        <v>26.57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216.86</v>
      </c>
      <c r="E14">
        <f>BAWANA!AM14</f>
        <v>0</v>
      </c>
      <c r="F14">
        <f t="shared" si="4"/>
        <v>256</v>
      </c>
      <c r="G14">
        <f t="shared" si="5"/>
        <v>216.86</v>
      </c>
      <c r="H14" s="154"/>
      <c r="I14">
        <f>BRPL_EOD!AK14+BRPL_EOD!AL14</f>
        <v>82.72</v>
      </c>
      <c r="J14">
        <f>BYPL_EOD!AK14+BYPL_EOD!AL14</f>
        <v>41.45</v>
      </c>
      <c r="K14">
        <f>MES_EOD!AK14+MES_EOD!AL14</f>
        <v>5.82</v>
      </c>
      <c r="L14">
        <f>NDMC_EOD!AK14+NDMC_EOD!AL14</f>
        <v>29.06</v>
      </c>
      <c r="M14">
        <f>TPDDL_EOD!AK14+TPDDL_EOD!AL14</f>
        <v>57.8</v>
      </c>
      <c r="N14">
        <f t="shared" si="0"/>
        <v>216.85000000000002</v>
      </c>
      <c r="O14" s="154">
        <f t="shared" si="1"/>
        <v>9.9999999999909051E-3</v>
      </c>
      <c r="P14">
        <v>82.723814618399814</v>
      </c>
      <c r="Q14">
        <v>41.451911459534244</v>
      </c>
      <c r="R14">
        <v>5.8202683882868342</v>
      </c>
      <c r="S14">
        <v>29.061340096841132</v>
      </c>
      <c r="T14">
        <v>57.802665436937971</v>
      </c>
      <c r="U14" s="156">
        <f t="shared" si="2"/>
        <v>216.86</v>
      </c>
      <c r="V14" s="154">
        <f t="shared" si="3"/>
        <v>0</v>
      </c>
      <c r="Y14">
        <f>BAWANA!AW14+BAWANA!AX14</f>
        <v>26.57</v>
      </c>
      <c r="Z14">
        <f>BAWANA!BD14+BAWANA!BE14</f>
        <v>26.57</v>
      </c>
      <c r="AA14">
        <f>BAWANA!X14+BAWANA!Y14</f>
        <v>26.57</v>
      </c>
      <c r="AB14">
        <f>BAWANA!AE14+BAWANA!AF14</f>
        <v>26.57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216.86</v>
      </c>
      <c r="E15">
        <f>BAWANA!AM15</f>
        <v>0</v>
      </c>
      <c r="F15">
        <f t="shared" si="4"/>
        <v>256</v>
      </c>
      <c r="G15">
        <f t="shared" si="5"/>
        <v>216.86</v>
      </c>
      <c r="H15" s="154"/>
      <c r="I15">
        <f>BRPL_EOD!AK15+BRPL_EOD!AL15</f>
        <v>82.72</v>
      </c>
      <c r="J15">
        <f>BYPL_EOD!AK15+BYPL_EOD!AL15</f>
        <v>41.45</v>
      </c>
      <c r="K15">
        <f>MES_EOD!AK15+MES_EOD!AL15</f>
        <v>5.82</v>
      </c>
      <c r="L15">
        <f>NDMC_EOD!AK15+NDMC_EOD!AL15</f>
        <v>29.06</v>
      </c>
      <c r="M15">
        <f>TPDDL_EOD!AK15+TPDDL_EOD!AL15</f>
        <v>57.8</v>
      </c>
      <c r="N15">
        <f t="shared" si="0"/>
        <v>216.85000000000002</v>
      </c>
      <c r="O15" s="154">
        <f t="shared" si="1"/>
        <v>9.9999999999909051E-3</v>
      </c>
      <c r="P15">
        <v>82.723814618399814</v>
      </c>
      <c r="Q15">
        <v>41.451911459534244</v>
      </c>
      <c r="R15">
        <v>5.8202683882868342</v>
      </c>
      <c r="S15">
        <v>29.061340096841132</v>
      </c>
      <c r="T15">
        <v>57.802665436937971</v>
      </c>
      <c r="U15" s="156">
        <f t="shared" si="2"/>
        <v>216.86</v>
      </c>
      <c r="V15" s="154">
        <f t="shared" si="3"/>
        <v>0</v>
      </c>
      <c r="Y15">
        <f>BAWANA!AW15+BAWANA!AX15</f>
        <v>26.57</v>
      </c>
      <c r="Z15">
        <f>BAWANA!BD15+BAWANA!BE15</f>
        <v>26.57</v>
      </c>
      <c r="AA15">
        <f>BAWANA!X15+BAWANA!Y15</f>
        <v>26.57</v>
      </c>
      <c r="AB15">
        <f>BAWANA!AE15+BAWANA!AF15</f>
        <v>26.57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216.86</v>
      </c>
      <c r="E16">
        <f>BAWANA!AM16</f>
        <v>0</v>
      </c>
      <c r="F16">
        <f t="shared" si="4"/>
        <v>256</v>
      </c>
      <c r="G16">
        <f t="shared" si="5"/>
        <v>216.86</v>
      </c>
      <c r="H16" s="154"/>
      <c r="I16">
        <f>BRPL_EOD!AK16+BRPL_EOD!AL16</f>
        <v>82.72</v>
      </c>
      <c r="J16">
        <f>BYPL_EOD!AK16+BYPL_EOD!AL16</f>
        <v>41.45</v>
      </c>
      <c r="K16">
        <f>MES_EOD!AK16+MES_EOD!AL16</f>
        <v>5.82</v>
      </c>
      <c r="L16">
        <f>NDMC_EOD!AK16+NDMC_EOD!AL16</f>
        <v>29.06</v>
      </c>
      <c r="M16">
        <f>TPDDL_EOD!AK16+TPDDL_EOD!AL16</f>
        <v>57.8</v>
      </c>
      <c r="N16">
        <f t="shared" si="0"/>
        <v>216.85000000000002</v>
      </c>
      <c r="O16" s="154">
        <f t="shared" si="1"/>
        <v>9.9999999999909051E-3</v>
      </c>
      <c r="P16">
        <v>82.723814618399814</v>
      </c>
      <c r="Q16">
        <v>41.451911459534244</v>
      </c>
      <c r="R16">
        <v>5.8202683882868342</v>
      </c>
      <c r="S16">
        <v>29.061340096841132</v>
      </c>
      <c r="T16">
        <v>57.802665436937971</v>
      </c>
      <c r="U16" s="156">
        <f t="shared" si="2"/>
        <v>216.86</v>
      </c>
      <c r="V16" s="154">
        <f t="shared" si="3"/>
        <v>0</v>
      </c>
      <c r="Y16">
        <f>BAWANA!AW16+BAWANA!AX16</f>
        <v>26.57</v>
      </c>
      <c r="Z16">
        <f>BAWANA!BD16+BAWANA!BE16</f>
        <v>26.57</v>
      </c>
      <c r="AA16">
        <f>BAWANA!X16+BAWANA!Y16</f>
        <v>26.57</v>
      </c>
      <c r="AB16">
        <f>BAWANA!AE16+BAWANA!AF16</f>
        <v>26.57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216.86</v>
      </c>
      <c r="E17">
        <f>BAWANA!AM17</f>
        <v>0</v>
      </c>
      <c r="F17">
        <f t="shared" si="4"/>
        <v>256</v>
      </c>
      <c r="G17">
        <f t="shared" si="5"/>
        <v>216.86</v>
      </c>
      <c r="H17" s="154"/>
      <c r="I17">
        <f>BRPL_EOD!AK17+BRPL_EOD!AL17</f>
        <v>82.72</v>
      </c>
      <c r="J17">
        <f>BYPL_EOD!AK17+BYPL_EOD!AL17</f>
        <v>41.45</v>
      </c>
      <c r="K17">
        <f>MES_EOD!AK17+MES_EOD!AL17</f>
        <v>5.82</v>
      </c>
      <c r="L17">
        <f>NDMC_EOD!AK17+NDMC_EOD!AL17</f>
        <v>29.06</v>
      </c>
      <c r="M17">
        <f>TPDDL_EOD!AK17+TPDDL_EOD!AL17</f>
        <v>57.8</v>
      </c>
      <c r="N17">
        <f t="shared" si="0"/>
        <v>216.85000000000002</v>
      </c>
      <c r="O17" s="154">
        <f t="shared" si="1"/>
        <v>9.9999999999909051E-3</v>
      </c>
      <c r="P17">
        <v>82.723814618399814</v>
      </c>
      <c r="Q17">
        <v>41.451911459534244</v>
      </c>
      <c r="R17">
        <v>5.8202683882868342</v>
      </c>
      <c r="S17">
        <v>29.061340096841132</v>
      </c>
      <c r="T17">
        <v>57.802665436937971</v>
      </c>
      <c r="U17" s="156">
        <f t="shared" si="2"/>
        <v>216.86</v>
      </c>
      <c r="V17" s="154">
        <f t="shared" si="3"/>
        <v>0</v>
      </c>
      <c r="Y17">
        <f>BAWANA!AW17+BAWANA!AX17</f>
        <v>26.57</v>
      </c>
      <c r="Z17">
        <f>BAWANA!BD17+BAWANA!BE17</f>
        <v>26.57</v>
      </c>
      <c r="AA17">
        <f>BAWANA!X17+BAWANA!Y17</f>
        <v>26.57</v>
      </c>
      <c r="AB17">
        <f>BAWANA!AE17+BAWANA!AF17</f>
        <v>26.57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216.86</v>
      </c>
      <c r="E18">
        <f>BAWANA!AM18</f>
        <v>0</v>
      </c>
      <c r="F18">
        <f t="shared" si="4"/>
        <v>256</v>
      </c>
      <c r="G18">
        <f t="shared" si="5"/>
        <v>216.86</v>
      </c>
      <c r="H18" s="154"/>
      <c r="I18">
        <f>BRPL_EOD!AK18+BRPL_EOD!AL18</f>
        <v>82.72</v>
      </c>
      <c r="J18">
        <f>BYPL_EOD!AK18+BYPL_EOD!AL18</f>
        <v>41.45</v>
      </c>
      <c r="K18">
        <f>MES_EOD!AK18+MES_EOD!AL18</f>
        <v>5.82</v>
      </c>
      <c r="L18">
        <f>NDMC_EOD!AK18+NDMC_EOD!AL18</f>
        <v>29.06</v>
      </c>
      <c r="M18">
        <f>TPDDL_EOD!AK18+TPDDL_EOD!AL18</f>
        <v>57.8</v>
      </c>
      <c r="N18">
        <f t="shared" si="0"/>
        <v>216.85000000000002</v>
      </c>
      <c r="O18" s="154">
        <f t="shared" si="1"/>
        <v>9.9999999999909051E-3</v>
      </c>
      <c r="P18">
        <v>82.723814618399814</v>
      </c>
      <c r="Q18">
        <v>41.451911459534244</v>
      </c>
      <c r="R18">
        <v>5.8202683882868342</v>
      </c>
      <c r="S18">
        <v>29.061340096841132</v>
      </c>
      <c r="T18">
        <v>57.802665436937971</v>
      </c>
      <c r="U18" s="156">
        <f t="shared" si="2"/>
        <v>216.86</v>
      </c>
      <c r="V18" s="154">
        <f t="shared" si="3"/>
        <v>0</v>
      </c>
      <c r="Y18">
        <f>BAWANA!AW18+BAWANA!AX18</f>
        <v>26.57</v>
      </c>
      <c r="Z18">
        <f>BAWANA!BD18+BAWANA!BE18</f>
        <v>26.57</v>
      </c>
      <c r="AA18">
        <f>BAWANA!X18+BAWANA!Y18</f>
        <v>26.57</v>
      </c>
      <c r="AB18">
        <f>BAWANA!AE18+BAWANA!AF18</f>
        <v>26.57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216.86</v>
      </c>
      <c r="E19">
        <f>BAWANA!AM19</f>
        <v>0</v>
      </c>
      <c r="F19">
        <f t="shared" si="4"/>
        <v>256</v>
      </c>
      <c r="G19">
        <f t="shared" si="5"/>
        <v>216.86</v>
      </c>
      <c r="H19" s="154"/>
      <c r="I19">
        <f>BRPL_EOD!AK19+BRPL_EOD!AL19</f>
        <v>82.72</v>
      </c>
      <c r="J19">
        <f>BYPL_EOD!AK19+BYPL_EOD!AL19</f>
        <v>41.45</v>
      </c>
      <c r="K19">
        <f>MES_EOD!AK19+MES_EOD!AL19</f>
        <v>5.82</v>
      </c>
      <c r="L19">
        <f>NDMC_EOD!AK19+NDMC_EOD!AL19</f>
        <v>29.06</v>
      </c>
      <c r="M19">
        <f>TPDDL_EOD!AK19+TPDDL_EOD!AL19</f>
        <v>57.8</v>
      </c>
      <c r="N19">
        <f t="shared" si="0"/>
        <v>216.85000000000002</v>
      </c>
      <c r="O19" s="154">
        <f t="shared" si="1"/>
        <v>9.9999999999909051E-3</v>
      </c>
      <c r="P19">
        <v>82.723814618399814</v>
      </c>
      <c r="Q19">
        <v>41.451911459534244</v>
      </c>
      <c r="R19">
        <v>5.8202683882868342</v>
      </c>
      <c r="S19">
        <v>29.061340096841132</v>
      </c>
      <c r="T19">
        <v>57.802665436937971</v>
      </c>
      <c r="U19" s="156">
        <f t="shared" si="2"/>
        <v>216.86</v>
      </c>
      <c r="V19" s="154">
        <f t="shared" si="3"/>
        <v>0</v>
      </c>
      <c r="Y19">
        <f>BAWANA!AW19+BAWANA!AX19</f>
        <v>26.57</v>
      </c>
      <c r="Z19">
        <f>BAWANA!BD19+BAWANA!BE19</f>
        <v>26.57</v>
      </c>
      <c r="AA19">
        <f>BAWANA!X19+BAWANA!Y19</f>
        <v>26.57</v>
      </c>
      <c r="AB19">
        <f>BAWANA!AE19+BAWANA!AF19</f>
        <v>26.57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216.86</v>
      </c>
      <c r="E20">
        <f>BAWANA!AM20</f>
        <v>0</v>
      </c>
      <c r="F20">
        <f t="shared" si="4"/>
        <v>256</v>
      </c>
      <c r="G20">
        <f t="shared" si="5"/>
        <v>216.86</v>
      </c>
      <c r="H20" s="154"/>
      <c r="I20">
        <f>BRPL_EOD!AK20+BRPL_EOD!AL20</f>
        <v>82.72</v>
      </c>
      <c r="J20">
        <f>BYPL_EOD!AK20+BYPL_EOD!AL20</f>
        <v>41.45</v>
      </c>
      <c r="K20">
        <f>MES_EOD!AK20+MES_EOD!AL20</f>
        <v>5.82</v>
      </c>
      <c r="L20">
        <f>NDMC_EOD!AK20+NDMC_EOD!AL20</f>
        <v>29.06</v>
      </c>
      <c r="M20">
        <f>TPDDL_EOD!AK20+TPDDL_EOD!AL20</f>
        <v>57.8</v>
      </c>
      <c r="N20">
        <f t="shared" si="0"/>
        <v>216.85000000000002</v>
      </c>
      <c r="O20" s="154">
        <f t="shared" si="1"/>
        <v>9.9999999999909051E-3</v>
      </c>
      <c r="P20">
        <v>82.723814618399814</v>
      </c>
      <c r="Q20">
        <v>41.451911459534244</v>
      </c>
      <c r="R20">
        <v>5.8202683882868342</v>
      </c>
      <c r="S20">
        <v>29.061340096841132</v>
      </c>
      <c r="T20">
        <v>57.802665436937971</v>
      </c>
      <c r="U20" s="156">
        <f t="shared" si="2"/>
        <v>216.86</v>
      </c>
      <c r="V20" s="154">
        <f t="shared" si="3"/>
        <v>0</v>
      </c>
      <c r="Y20">
        <f>BAWANA!AW20+BAWANA!AX20</f>
        <v>26.57</v>
      </c>
      <c r="Z20">
        <f>BAWANA!BD20+BAWANA!BE20</f>
        <v>26.57</v>
      </c>
      <c r="AA20">
        <f>BAWANA!X20+BAWANA!Y20</f>
        <v>26.57</v>
      </c>
      <c r="AB20">
        <f>BAWANA!AE20+BAWANA!AF20</f>
        <v>26.57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216.86</v>
      </c>
      <c r="E21">
        <f>BAWANA!AM21</f>
        <v>0</v>
      </c>
      <c r="F21">
        <f t="shared" si="4"/>
        <v>256</v>
      </c>
      <c r="G21">
        <f t="shared" si="5"/>
        <v>216.86</v>
      </c>
      <c r="H21" s="154"/>
      <c r="I21">
        <f>BRPL_EOD!AK21+BRPL_EOD!AL21</f>
        <v>82.72</v>
      </c>
      <c r="J21">
        <f>BYPL_EOD!AK21+BYPL_EOD!AL21</f>
        <v>41.45</v>
      </c>
      <c r="K21">
        <f>MES_EOD!AK21+MES_EOD!AL21</f>
        <v>5.82</v>
      </c>
      <c r="L21">
        <f>NDMC_EOD!AK21+NDMC_EOD!AL21</f>
        <v>29.06</v>
      </c>
      <c r="M21">
        <f>TPDDL_EOD!AK21+TPDDL_EOD!AL21</f>
        <v>57.8</v>
      </c>
      <c r="N21">
        <f t="shared" si="0"/>
        <v>216.85000000000002</v>
      </c>
      <c r="O21" s="154">
        <f t="shared" si="1"/>
        <v>9.9999999999909051E-3</v>
      </c>
      <c r="P21">
        <v>82.723814618399814</v>
      </c>
      <c r="Q21">
        <v>41.451911459534244</v>
      </c>
      <c r="R21">
        <v>5.8202683882868342</v>
      </c>
      <c r="S21">
        <v>29.061340096841132</v>
      </c>
      <c r="T21">
        <v>57.802665436937971</v>
      </c>
      <c r="U21" s="156">
        <f t="shared" si="2"/>
        <v>216.86</v>
      </c>
      <c r="V21" s="154">
        <f t="shared" si="3"/>
        <v>0</v>
      </c>
      <c r="Y21">
        <f>BAWANA!AW21+BAWANA!AX21</f>
        <v>26.57</v>
      </c>
      <c r="Z21">
        <f>BAWANA!BD21+BAWANA!BE21</f>
        <v>26.57</v>
      </c>
      <c r="AA21">
        <f>BAWANA!X21+BAWANA!Y21</f>
        <v>26.57</v>
      </c>
      <c r="AB21">
        <f>BAWANA!AE21+BAWANA!AF21</f>
        <v>26.57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216.86</v>
      </c>
      <c r="E22">
        <f>BAWANA!AM22</f>
        <v>0</v>
      </c>
      <c r="F22">
        <f t="shared" si="4"/>
        <v>256</v>
      </c>
      <c r="G22">
        <f t="shared" si="5"/>
        <v>216.86</v>
      </c>
      <c r="H22" s="154"/>
      <c r="I22">
        <f>BRPL_EOD!AK22+BRPL_EOD!AL22</f>
        <v>82.72</v>
      </c>
      <c r="J22">
        <f>BYPL_EOD!AK22+BYPL_EOD!AL22</f>
        <v>41.45</v>
      </c>
      <c r="K22">
        <f>MES_EOD!AK22+MES_EOD!AL22</f>
        <v>5.82</v>
      </c>
      <c r="L22">
        <f>NDMC_EOD!AK22+NDMC_EOD!AL22</f>
        <v>29.06</v>
      </c>
      <c r="M22">
        <f>TPDDL_EOD!AK22+TPDDL_EOD!AL22</f>
        <v>57.8</v>
      </c>
      <c r="N22">
        <f t="shared" si="0"/>
        <v>216.85000000000002</v>
      </c>
      <c r="O22" s="154">
        <f t="shared" si="1"/>
        <v>9.9999999999909051E-3</v>
      </c>
      <c r="P22">
        <v>82.723814618399814</v>
      </c>
      <c r="Q22">
        <v>41.451911459534244</v>
      </c>
      <c r="R22">
        <v>5.8202683882868342</v>
      </c>
      <c r="S22">
        <v>29.061340096841132</v>
      </c>
      <c r="T22">
        <v>57.802665436937971</v>
      </c>
      <c r="U22" s="156">
        <f t="shared" si="2"/>
        <v>216.86</v>
      </c>
      <c r="V22" s="154">
        <f t="shared" si="3"/>
        <v>0</v>
      </c>
      <c r="Y22">
        <f>BAWANA!AW22+BAWANA!AX22</f>
        <v>26.57</v>
      </c>
      <c r="Z22">
        <f>BAWANA!BD22+BAWANA!BE22</f>
        <v>26.57</v>
      </c>
      <c r="AA22">
        <f>BAWANA!X22+BAWANA!Y22</f>
        <v>26.57</v>
      </c>
      <c r="AB22">
        <f>BAWANA!AE22+BAWANA!AF22</f>
        <v>26.57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212.12</v>
      </c>
      <c r="E23">
        <f>BAWANA!AM23</f>
        <v>0</v>
      </c>
      <c r="F23">
        <f t="shared" si="4"/>
        <v>256</v>
      </c>
      <c r="G23">
        <f t="shared" si="5"/>
        <v>212.12</v>
      </c>
      <c r="H23" s="154"/>
      <c r="I23">
        <f>BRPL_EOD!AK23+BRPL_EOD!AL23</f>
        <v>80.569999999999993</v>
      </c>
      <c r="J23">
        <f>BYPL_EOD!AK23+BYPL_EOD!AL23</f>
        <v>40.369999999999997</v>
      </c>
      <c r="K23">
        <f>MES_EOD!AK23+MES_EOD!AL23</f>
        <v>5.82</v>
      </c>
      <c r="L23">
        <f>NDMC_EOD!AK23+NDMC_EOD!AL23</f>
        <v>29.06</v>
      </c>
      <c r="M23">
        <f>TPDDL_EOD!AK23+TPDDL_EOD!AL23</f>
        <v>56.29</v>
      </c>
      <c r="N23">
        <f t="shared" si="0"/>
        <v>212.10999999999999</v>
      </c>
      <c r="O23" s="154">
        <f t="shared" si="1"/>
        <v>1.0000000000019327E-2</v>
      </c>
      <c r="P23">
        <v>80.573798500777897</v>
      </c>
      <c r="Q23">
        <v>40.371903257743625</v>
      </c>
      <c r="R23">
        <v>5.8202743859318282</v>
      </c>
      <c r="S23">
        <v>29.061370043845177</v>
      </c>
      <c r="T23">
        <v>56.292653811701477</v>
      </c>
      <c r="U23" s="156">
        <f t="shared" si="2"/>
        <v>212.12</v>
      </c>
      <c r="V23" s="154">
        <f t="shared" si="3"/>
        <v>0</v>
      </c>
      <c r="Y23">
        <f>BAWANA!AW23+BAWANA!AX23</f>
        <v>32</v>
      </c>
      <c r="Z23">
        <f>BAWANA!BD23+BAWANA!BE23</f>
        <v>25.88</v>
      </c>
      <c r="AA23">
        <f>BAWANA!X23+BAWANA!Y23</f>
        <v>32</v>
      </c>
      <c r="AB23">
        <f>BAWANA!AE23+BAWANA!AF23</f>
        <v>25.88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212.12</v>
      </c>
      <c r="E24">
        <f>BAWANA!AM24</f>
        <v>0</v>
      </c>
      <c r="F24">
        <f t="shared" si="4"/>
        <v>256</v>
      </c>
      <c r="G24">
        <f t="shared" si="5"/>
        <v>212.12</v>
      </c>
      <c r="H24" s="154"/>
      <c r="I24">
        <f>BRPL_EOD!AK24+BRPL_EOD!AL24</f>
        <v>80.569999999999993</v>
      </c>
      <c r="J24">
        <f>BYPL_EOD!AK24+BYPL_EOD!AL24</f>
        <v>40.369999999999997</v>
      </c>
      <c r="K24">
        <f>MES_EOD!AK24+MES_EOD!AL24</f>
        <v>5.82</v>
      </c>
      <c r="L24">
        <f>NDMC_EOD!AK24+NDMC_EOD!AL24</f>
        <v>29.06</v>
      </c>
      <c r="M24">
        <f>TPDDL_EOD!AK24+TPDDL_EOD!AL24</f>
        <v>56.29</v>
      </c>
      <c r="N24">
        <f t="shared" si="0"/>
        <v>212.10999999999999</v>
      </c>
      <c r="O24" s="154">
        <f t="shared" si="1"/>
        <v>1.0000000000019327E-2</v>
      </c>
      <c r="P24">
        <v>80.573798500777897</v>
      </c>
      <c r="Q24">
        <v>40.371903257743625</v>
      </c>
      <c r="R24">
        <v>5.8202743859318282</v>
      </c>
      <c r="S24">
        <v>29.061370043845177</v>
      </c>
      <c r="T24">
        <v>56.292653811701477</v>
      </c>
      <c r="U24" s="156">
        <f t="shared" si="2"/>
        <v>212.12</v>
      </c>
      <c r="V24" s="154">
        <f t="shared" si="3"/>
        <v>0</v>
      </c>
      <c r="Y24">
        <f>BAWANA!AW24+BAWANA!AX24</f>
        <v>32</v>
      </c>
      <c r="Z24">
        <f>BAWANA!BD24+BAWANA!BE24</f>
        <v>25.88</v>
      </c>
      <c r="AA24">
        <f>BAWANA!X24+BAWANA!Y24</f>
        <v>32</v>
      </c>
      <c r="AB24">
        <f>BAWANA!AE24+BAWANA!AF24</f>
        <v>25.88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212.12</v>
      </c>
      <c r="E25">
        <f>BAWANA!AM25</f>
        <v>0</v>
      </c>
      <c r="F25">
        <f t="shared" si="4"/>
        <v>256</v>
      </c>
      <c r="G25">
        <f t="shared" si="5"/>
        <v>212.12</v>
      </c>
      <c r="H25" s="154"/>
      <c r="I25">
        <f>BRPL_EOD!AK25+BRPL_EOD!AL25</f>
        <v>80.569999999999993</v>
      </c>
      <c r="J25">
        <f>BYPL_EOD!AK25+BYPL_EOD!AL25</f>
        <v>40.369999999999997</v>
      </c>
      <c r="K25">
        <f>MES_EOD!AK25+MES_EOD!AL25</f>
        <v>5.82</v>
      </c>
      <c r="L25">
        <f>NDMC_EOD!AK25+NDMC_EOD!AL25</f>
        <v>29.06</v>
      </c>
      <c r="M25">
        <f>TPDDL_EOD!AK25+TPDDL_EOD!AL25</f>
        <v>56.29</v>
      </c>
      <c r="N25">
        <f t="shared" si="0"/>
        <v>212.10999999999999</v>
      </c>
      <c r="O25" s="154">
        <f t="shared" si="1"/>
        <v>1.0000000000019327E-2</v>
      </c>
      <c r="P25">
        <v>80.573798500777897</v>
      </c>
      <c r="Q25">
        <v>40.371903257743625</v>
      </c>
      <c r="R25">
        <v>5.8202743859318282</v>
      </c>
      <c r="S25">
        <v>29.061370043845177</v>
      </c>
      <c r="T25">
        <v>56.292653811701477</v>
      </c>
      <c r="U25" s="156">
        <f t="shared" si="2"/>
        <v>212.12</v>
      </c>
      <c r="V25" s="154">
        <f t="shared" si="3"/>
        <v>0</v>
      </c>
      <c r="Y25">
        <f>BAWANA!AW25+BAWANA!AX25</f>
        <v>32</v>
      </c>
      <c r="Z25">
        <f>BAWANA!BD25+BAWANA!BE25</f>
        <v>25.88</v>
      </c>
      <c r="AA25">
        <f>BAWANA!X25+BAWANA!Y25</f>
        <v>32</v>
      </c>
      <c r="AB25">
        <f>BAWANA!AE25+BAWANA!AF25</f>
        <v>25.88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212.12</v>
      </c>
      <c r="E26">
        <f>BAWANA!AM26</f>
        <v>0</v>
      </c>
      <c r="F26">
        <f t="shared" si="4"/>
        <v>256</v>
      </c>
      <c r="G26">
        <f t="shared" si="5"/>
        <v>212.12</v>
      </c>
      <c r="H26" s="154"/>
      <c r="I26">
        <f>BRPL_EOD!AK26+BRPL_EOD!AL26</f>
        <v>80.569999999999993</v>
      </c>
      <c r="J26">
        <f>BYPL_EOD!AK26+BYPL_EOD!AL26</f>
        <v>40.369999999999997</v>
      </c>
      <c r="K26">
        <f>MES_EOD!AK26+MES_EOD!AL26</f>
        <v>5.82</v>
      </c>
      <c r="L26">
        <f>NDMC_EOD!AK26+NDMC_EOD!AL26</f>
        <v>29.06</v>
      </c>
      <c r="M26">
        <f>TPDDL_EOD!AK26+TPDDL_EOD!AL26</f>
        <v>56.29</v>
      </c>
      <c r="N26">
        <f t="shared" si="0"/>
        <v>212.10999999999999</v>
      </c>
      <c r="O26" s="154">
        <f t="shared" si="1"/>
        <v>1.0000000000019327E-2</v>
      </c>
      <c r="P26">
        <v>80.573798500777897</v>
      </c>
      <c r="Q26">
        <v>40.371903257743625</v>
      </c>
      <c r="R26">
        <v>5.8202743859318282</v>
      </c>
      <c r="S26">
        <v>29.061370043845177</v>
      </c>
      <c r="T26">
        <v>56.292653811701477</v>
      </c>
      <c r="U26" s="156">
        <f t="shared" si="2"/>
        <v>212.12</v>
      </c>
      <c r="V26" s="154">
        <f t="shared" si="3"/>
        <v>0</v>
      </c>
      <c r="Y26">
        <f>BAWANA!AW26+BAWANA!AX26</f>
        <v>32</v>
      </c>
      <c r="Z26">
        <f>BAWANA!BD26+BAWANA!BE26</f>
        <v>25.88</v>
      </c>
      <c r="AA26">
        <f>BAWANA!X26+BAWANA!Y26</f>
        <v>32</v>
      </c>
      <c r="AB26">
        <f>BAWANA!AE26+BAWANA!AF26</f>
        <v>25.88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216.86</v>
      </c>
      <c r="E27">
        <f>BAWANA!AM27</f>
        <v>0</v>
      </c>
      <c r="F27">
        <f t="shared" si="4"/>
        <v>256</v>
      </c>
      <c r="G27">
        <f t="shared" si="5"/>
        <v>216.86</v>
      </c>
      <c r="H27" s="154"/>
      <c r="I27">
        <f>BRPL_EOD!AK27+BRPL_EOD!AL27</f>
        <v>82.72</v>
      </c>
      <c r="J27">
        <f>BYPL_EOD!AK27+BYPL_EOD!AL27</f>
        <v>41.45</v>
      </c>
      <c r="K27">
        <f>MES_EOD!AK27+MES_EOD!AL27</f>
        <v>5.82</v>
      </c>
      <c r="L27">
        <f>NDMC_EOD!AK27+NDMC_EOD!AL27</f>
        <v>29.06</v>
      </c>
      <c r="M27">
        <f>TPDDL_EOD!AK27+TPDDL_EOD!AL27</f>
        <v>57.8</v>
      </c>
      <c r="N27">
        <f t="shared" si="0"/>
        <v>216.85000000000002</v>
      </c>
      <c r="O27" s="154">
        <f t="shared" si="1"/>
        <v>9.9999999999909051E-3</v>
      </c>
      <c r="P27">
        <v>82.723814618399814</v>
      </c>
      <c r="Q27">
        <v>41.451911459534244</v>
      </c>
      <c r="R27">
        <v>5.8202683882868342</v>
      </c>
      <c r="S27">
        <v>29.061340096841132</v>
      </c>
      <c r="T27">
        <v>57.802665436937971</v>
      </c>
      <c r="U27" s="156">
        <f t="shared" si="2"/>
        <v>216.86</v>
      </c>
      <c r="V27" s="154">
        <f t="shared" si="3"/>
        <v>0</v>
      </c>
      <c r="Y27">
        <f>BAWANA!AW27+BAWANA!AX27</f>
        <v>26.57</v>
      </c>
      <c r="Z27">
        <f>BAWANA!BD27+BAWANA!BE27</f>
        <v>26.57</v>
      </c>
      <c r="AA27">
        <f>BAWANA!X27+BAWANA!Y27</f>
        <v>26.57</v>
      </c>
      <c r="AB27">
        <f>BAWANA!AE27+BAWANA!AF27</f>
        <v>26.57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216.86</v>
      </c>
      <c r="E28">
        <f>BAWANA!AM28</f>
        <v>0</v>
      </c>
      <c r="F28">
        <f t="shared" si="4"/>
        <v>256</v>
      </c>
      <c r="G28">
        <f t="shared" si="5"/>
        <v>216.86</v>
      </c>
      <c r="H28" s="154"/>
      <c r="I28">
        <f>BRPL_EOD!AK28+BRPL_EOD!AL28</f>
        <v>82.72</v>
      </c>
      <c r="J28">
        <f>BYPL_EOD!AK28+BYPL_EOD!AL28</f>
        <v>41.45</v>
      </c>
      <c r="K28">
        <f>MES_EOD!AK28+MES_EOD!AL28</f>
        <v>5.82</v>
      </c>
      <c r="L28">
        <f>NDMC_EOD!AK28+NDMC_EOD!AL28</f>
        <v>29.06</v>
      </c>
      <c r="M28">
        <f>TPDDL_EOD!AK28+TPDDL_EOD!AL28</f>
        <v>57.8</v>
      </c>
      <c r="N28">
        <f t="shared" si="0"/>
        <v>216.85000000000002</v>
      </c>
      <c r="O28" s="154">
        <f t="shared" si="1"/>
        <v>9.9999999999909051E-3</v>
      </c>
      <c r="P28">
        <v>82.723814618399814</v>
      </c>
      <c r="Q28">
        <v>41.451911459534244</v>
      </c>
      <c r="R28">
        <v>5.8202683882868342</v>
      </c>
      <c r="S28">
        <v>29.061340096841132</v>
      </c>
      <c r="T28">
        <v>57.802665436937971</v>
      </c>
      <c r="U28" s="156">
        <f t="shared" si="2"/>
        <v>216.86</v>
      </c>
      <c r="V28" s="154">
        <f t="shared" si="3"/>
        <v>0</v>
      </c>
      <c r="Y28">
        <f>BAWANA!AW28+BAWANA!AX28</f>
        <v>26.57</v>
      </c>
      <c r="Z28">
        <f>BAWANA!BD28+BAWANA!BE28</f>
        <v>26.57</v>
      </c>
      <c r="AA28">
        <f>BAWANA!X28+BAWANA!Y28</f>
        <v>26.57</v>
      </c>
      <c r="AB28">
        <f>BAWANA!AE28+BAWANA!AF28</f>
        <v>26.57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216.86</v>
      </c>
      <c r="E29">
        <f>BAWANA!AM29</f>
        <v>0</v>
      </c>
      <c r="F29">
        <f t="shared" si="4"/>
        <v>256</v>
      </c>
      <c r="G29">
        <f t="shared" si="5"/>
        <v>216.86</v>
      </c>
      <c r="H29" s="154"/>
      <c r="I29">
        <f>BRPL_EOD!AK29+BRPL_EOD!AL29</f>
        <v>82.72</v>
      </c>
      <c r="J29">
        <f>BYPL_EOD!AK29+BYPL_EOD!AL29</f>
        <v>41.45</v>
      </c>
      <c r="K29">
        <f>MES_EOD!AK29+MES_EOD!AL29</f>
        <v>5.82</v>
      </c>
      <c r="L29">
        <f>NDMC_EOD!AK29+NDMC_EOD!AL29</f>
        <v>29.06</v>
      </c>
      <c r="M29">
        <f>TPDDL_EOD!AK29+TPDDL_EOD!AL29</f>
        <v>57.8</v>
      </c>
      <c r="N29">
        <f t="shared" si="0"/>
        <v>216.85000000000002</v>
      </c>
      <c r="O29" s="154">
        <f t="shared" si="1"/>
        <v>9.9999999999909051E-3</v>
      </c>
      <c r="P29">
        <v>82.723814618399814</v>
      </c>
      <c r="Q29">
        <v>41.451911459534244</v>
      </c>
      <c r="R29">
        <v>5.8202683882868342</v>
      </c>
      <c r="S29">
        <v>29.061340096841132</v>
      </c>
      <c r="T29">
        <v>57.802665436937971</v>
      </c>
      <c r="U29" s="156">
        <f t="shared" si="2"/>
        <v>216.86</v>
      </c>
      <c r="V29" s="154">
        <f t="shared" si="3"/>
        <v>0</v>
      </c>
      <c r="Y29">
        <f>BAWANA!AW29+BAWANA!AX29</f>
        <v>26.57</v>
      </c>
      <c r="Z29">
        <f>BAWANA!BD29+BAWANA!BE29</f>
        <v>26.57</v>
      </c>
      <c r="AA29">
        <f>BAWANA!X29+BAWANA!Y29</f>
        <v>26.57</v>
      </c>
      <c r="AB29">
        <f>BAWANA!AE29+BAWANA!AF29</f>
        <v>26.57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216.86</v>
      </c>
      <c r="E30">
        <f>BAWANA!AM30</f>
        <v>0</v>
      </c>
      <c r="F30">
        <f t="shared" si="4"/>
        <v>256</v>
      </c>
      <c r="G30">
        <f t="shared" si="5"/>
        <v>216.86</v>
      </c>
      <c r="H30" s="154"/>
      <c r="I30">
        <f>BRPL_EOD!AK30+BRPL_EOD!AL30</f>
        <v>82.72</v>
      </c>
      <c r="J30">
        <f>BYPL_EOD!AK30+BYPL_EOD!AL30</f>
        <v>41.45</v>
      </c>
      <c r="K30">
        <f>MES_EOD!AK30+MES_EOD!AL30</f>
        <v>5.82</v>
      </c>
      <c r="L30">
        <f>NDMC_EOD!AK30+NDMC_EOD!AL30</f>
        <v>29.06</v>
      </c>
      <c r="M30">
        <f>TPDDL_EOD!AK30+TPDDL_EOD!AL30</f>
        <v>57.8</v>
      </c>
      <c r="N30">
        <f t="shared" si="0"/>
        <v>216.85000000000002</v>
      </c>
      <c r="O30" s="154">
        <f t="shared" si="1"/>
        <v>9.9999999999909051E-3</v>
      </c>
      <c r="P30">
        <v>82.723814618399814</v>
      </c>
      <c r="Q30">
        <v>41.451911459534244</v>
      </c>
      <c r="R30">
        <v>5.8202683882868342</v>
      </c>
      <c r="S30">
        <v>29.061340096841132</v>
      </c>
      <c r="T30">
        <v>57.802665436937971</v>
      </c>
      <c r="U30" s="156">
        <f t="shared" si="2"/>
        <v>216.86</v>
      </c>
      <c r="V30" s="154">
        <f t="shared" si="3"/>
        <v>0</v>
      </c>
      <c r="Y30">
        <f>BAWANA!AW30+BAWANA!AX30</f>
        <v>26.57</v>
      </c>
      <c r="Z30">
        <f>BAWANA!BD30+BAWANA!BE30</f>
        <v>26.57</v>
      </c>
      <c r="AA30">
        <f>BAWANA!X30+BAWANA!Y30</f>
        <v>26.57</v>
      </c>
      <c r="AB30">
        <f>BAWANA!AE30+BAWANA!AF30</f>
        <v>26.57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216.86</v>
      </c>
      <c r="E31">
        <f>BAWANA!AM31</f>
        <v>0</v>
      </c>
      <c r="F31">
        <f t="shared" si="4"/>
        <v>256</v>
      </c>
      <c r="G31">
        <f t="shared" si="5"/>
        <v>216.86</v>
      </c>
      <c r="H31" s="154"/>
      <c r="I31">
        <f>BRPL_EOD!AK31+BRPL_EOD!AL31</f>
        <v>82.72</v>
      </c>
      <c r="J31">
        <f>BYPL_EOD!AK31+BYPL_EOD!AL31</f>
        <v>41.45</v>
      </c>
      <c r="K31">
        <f>MES_EOD!AK31+MES_EOD!AL31</f>
        <v>5.82</v>
      </c>
      <c r="L31">
        <f>NDMC_EOD!AK31+NDMC_EOD!AL31</f>
        <v>29.06</v>
      </c>
      <c r="M31">
        <f>TPDDL_EOD!AK31+TPDDL_EOD!AL31</f>
        <v>57.8</v>
      </c>
      <c r="N31">
        <f t="shared" si="0"/>
        <v>216.85000000000002</v>
      </c>
      <c r="O31" s="154">
        <f t="shared" si="1"/>
        <v>9.9999999999909051E-3</v>
      </c>
      <c r="P31">
        <v>82.723814618399814</v>
      </c>
      <c r="Q31">
        <v>41.451911459534244</v>
      </c>
      <c r="R31">
        <v>5.8202683882868342</v>
      </c>
      <c r="S31">
        <v>29.061340096841132</v>
      </c>
      <c r="T31">
        <v>57.802665436937971</v>
      </c>
      <c r="U31" s="156">
        <f t="shared" si="2"/>
        <v>216.86</v>
      </c>
      <c r="V31" s="154">
        <f t="shared" si="3"/>
        <v>0</v>
      </c>
      <c r="Y31">
        <f>BAWANA!AW31+BAWANA!AX31</f>
        <v>26.57</v>
      </c>
      <c r="Z31">
        <f>BAWANA!BD31+BAWANA!BE31</f>
        <v>26.57</v>
      </c>
      <c r="AA31">
        <f>BAWANA!X31+BAWANA!Y31</f>
        <v>26.57</v>
      </c>
      <c r="AB31">
        <f>BAWANA!AE31+BAWANA!AF31</f>
        <v>26.57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216.86</v>
      </c>
      <c r="E32">
        <f>BAWANA!AM32</f>
        <v>0</v>
      </c>
      <c r="F32">
        <f t="shared" si="4"/>
        <v>256</v>
      </c>
      <c r="G32">
        <f t="shared" si="5"/>
        <v>216.86</v>
      </c>
      <c r="H32" s="154"/>
      <c r="I32">
        <f>BRPL_EOD!AK32+BRPL_EOD!AL32</f>
        <v>82.72</v>
      </c>
      <c r="J32">
        <f>BYPL_EOD!AK32+BYPL_EOD!AL32</f>
        <v>41.45</v>
      </c>
      <c r="K32">
        <f>MES_EOD!AK32+MES_EOD!AL32</f>
        <v>5.82</v>
      </c>
      <c r="L32">
        <f>NDMC_EOD!AK32+NDMC_EOD!AL32</f>
        <v>29.06</v>
      </c>
      <c r="M32">
        <f>TPDDL_EOD!AK32+TPDDL_EOD!AL32</f>
        <v>57.8</v>
      </c>
      <c r="N32">
        <f t="shared" si="0"/>
        <v>216.85000000000002</v>
      </c>
      <c r="O32" s="154">
        <f t="shared" si="1"/>
        <v>9.9999999999909051E-3</v>
      </c>
      <c r="P32">
        <v>82.723814618399814</v>
      </c>
      <c r="Q32">
        <v>41.451911459534244</v>
      </c>
      <c r="R32">
        <v>5.8202683882868342</v>
      </c>
      <c r="S32">
        <v>29.061340096841132</v>
      </c>
      <c r="T32">
        <v>57.802665436937971</v>
      </c>
      <c r="U32" s="156">
        <f t="shared" si="2"/>
        <v>216.86</v>
      </c>
      <c r="V32" s="154">
        <f t="shared" si="3"/>
        <v>0</v>
      </c>
      <c r="Y32">
        <f>BAWANA!AW32+BAWANA!AX32</f>
        <v>26.57</v>
      </c>
      <c r="Z32">
        <f>BAWANA!BD32+BAWANA!BE32</f>
        <v>26.57</v>
      </c>
      <c r="AA32">
        <f>BAWANA!X32+BAWANA!Y32</f>
        <v>26.57</v>
      </c>
      <c r="AB32">
        <f>BAWANA!AE32+BAWANA!AF32</f>
        <v>26.57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216.86</v>
      </c>
      <c r="E33">
        <f>BAWANA!AM33</f>
        <v>0</v>
      </c>
      <c r="F33">
        <f t="shared" si="4"/>
        <v>256</v>
      </c>
      <c r="G33">
        <f t="shared" si="5"/>
        <v>216.86</v>
      </c>
      <c r="H33" s="154"/>
      <c r="I33">
        <f>BRPL_EOD!AK33+BRPL_EOD!AL33</f>
        <v>82.72</v>
      </c>
      <c r="J33">
        <f>BYPL_EOD!AK33+BYPL_EOD!AL33</f>
        <v>41.45</v>
      </c>
      <c r="K33">
        <f>MES_EOD!AK33+MES_EOD!AL33</f>
        <v>5.82</v>
      </c>
      <c r="L33">
        <f>NDMC_EOD!AK33+NDMC_EOD!AL33</f>
        <v>29.06</v>
      </c>
      <c r="M33">
        <f>TPDDL_EOD!AK33+TPDDL_EOD!AL33</f>
        <v>57.8</v>
      </c>
      <c r="N33">
        <f t="shared" si="0"/>
        <v>216.85000000000002</v>
      </c>
      <c r="O33" s="154">
        <f t="shared" si="1"/>
        <v>9.9999999999909051E-3</v>
      </c>
      <c r="P33">
        <v>82.723814618399814</v>
      </c>
      <c r="Q33">
        <v>41.451911459534244</v>
      </c>
      <c r="R33">
        <v>5.8202683882868342</v>
      </c>
      <c r="S33">
        <v>29.061340096841132</v>
      </c>
      <c r="T33">
        <v>57.802665436937971</v>
      </c>
      <c r="U33" s="156">
        <f t="shared" si="2"/>
        <v>216.86</v>
      </c>
      <c r="V33" s="154">
        <f t="shared" si="3"/>
        <v>0</v>
      </c>
      <c r="Y33">
        <f>BAWANA!AW33+BAWANA!AX33</f>
        <v>26.57</v>
      </c>
      <c r="Z33">
        <f>BAWANA!BD33+BAWANA!BE33</f>
        <v>26.57</v>
      </c>
      <c r="AA33">
        <f>BAWANA!X33+BAWANA!Y33</f>
        <v>26.57</v>
      </c>
      <c r="AB33">
        <f>BAWANA!AE33+BAWANA!AF33</f>
        <v>26.57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216.86</v>
      </c>
      <c r="E34">
        <f>BAWANA!AM34</f>
        <v>0</v>
      </c>
      <c r="F34">
        <f t="shared" si="4"/>
        <v>256</v>
      </c>
      <c r="G34">
        <f t="shared" si="5"/>
        <v>216.86</v>
      </c>
      <c r="H34" s="154"/>
      <c r="I34">
        <f>BRPL_EOD!AK34+BRPL_EOD!AL34</f>
        <v>82.72</v>
      </c>
      <c r="J34">
        <f>BYPL_EOD!AK34+BYPL_EOD!AL34</f>
        <v>41.45</v>
      </c>
      <c r="K34">
        <f>MES_EOD!AK34+MES_EOD!AL34</f>
        <v>5.82</v>
      </c>
      <c r="L34">
        <f>NDMC_EOD!AK34+NDMC_EOD!AL34</f>
        <v>29.06</v>
      </c>
      <c r="M34">
        <f>TPDDL_EOD!AK34+TPDDL_EOD!AL34</f>
        <v>57.8</v>
      </c>
      <c r="N34">
        <f t="shared" si="0"/>
        <v>216.85000000000002</v>
      </c>
      <c r="O34" s="154">
        <f t="shared" si="1"/>
        <v>9.9999999999909051E-3</v>
      </c>
      <c r="P34">
        <v>82.723814618399814</v>
      </c>
      <c r="Q34">
        <v>41.451911459534244</v>
      </c>
      <c r="R34">
        <v>5.8202683882868342</v>
      </c>
      <c r="S34">
        <v>29.061340096841132</v>
      </c>
      <c r="T34">
        <v>57.802665436937971</v>
      </c>
      <c r="U34" s="156">
        <f t="shared" si="2"/>
        <v>216.86</v>
      </c>
      <c r="V34" s="154">
        <f t="shared" si="3"/>
        <v>0</v>
      </c>
      <c r="Y34">
        <f>BAWANA!AW34+BAWANA!AX34</f>
        <v>26.57</v>
      </c>
      <c r="Z34">
        <f>BAWANA!BD34+BAWANA!BE34</f>
        <v>26.57</v>
      </c>
      <c r="AA34">
        <f>BAWANA!X34+BAWANA!Y34</f>
        <v>26.57</v>
      </c>
      <c r="AB34">
        <f>BAWANA!AE34+BAWANA!AF34</f>
        <v>26.57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212.12</v>
      </c>
      <c r="E47">
        <f>BAWANA!AM47</f>
        <v>0</v>
      </c>
      <c r="F47">
        <f t="shared" si="4"/>
        <v>256</v>
      </c>
      <c r="G47">
        <f t="shared" si="5"/>
        <v>212.12</v>
      </c>
      <c r="H47" s="154"/>
      <c r="I47">
        <f>BRPL_EOD!AK47+BRPL_EOD!AL47</f>
        <v>80.569999999999993</v>
      </c>
      <c r="J47">
        <f>BYPL_EOD!AK47+BYPL_EOD!AL47</f>
        <v>40.369999999999997</v>
      </c>
      <c r="K47">
        <f>MES_EOD!AK47+MES_EOD!AL47</f>
        <v>5.82</v>
      </c>
      <c r="L47">
        <f>NDMC_EOD!AK47+NDMC_EOD!AL47</f>
        <v>29.06</v>
      </c>
      <c r="M47">
        <f>TPDDL_EOD!AK47+TPDDL_EOD!AL47</f>
        <v>56.29</v>
      </c>
      <c r="N47">
        <f t="shared" si="0"/>
        <v>212.10999999999999</v>
      </c>
      <c r="O47" s="154">
        <f t="shared" si="1"/>
        <v>1.0000000000019327E-2</v>
      </c>
      <c r="P47">
        <v>80.573798500777897</v>
      </c>
      <c r="Q47">
        <v>40.371903257743625</v>
      </c>
      <c r="R47">
        <v>5.8202743859318282</v>
      </c>
      <c r="S47">
        <v>29.061370043845177</v>
      </c>
      <c r="T47">
        <v>56.292653811701477</v>
      </c>
      <c r="U47" s="156">
        <f t="shared" si="2"/>
        <v>212.12</v>
      </c>
      <c r="V47" s="154">
        <f t="shared" si="3"/>
        <v>0</v>
      </c>
      <c r="Y47">
        <f>BAWANA!AW47+BAWANA!AX47</f>
        <v>32</v>
      </c>
      <c r="Z47">
        <f>BAWANA!BD47+BAWANA!BE47</f>
        <v>25.88</v>
      </c>
      <c r="AA47">
        <f>BAWANA!X47+BAWANA!Y47</f>
        <v>32</v>
      </c>
      <c r="AB47">
        <f>BAWANA!AE47+BAWANA!AF47</f>
        <v>25.88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212.12</v>
      </c>
      <c r="E48">
        <f>BAWANA!AM48</f>
        <v>0</v>
      </c>
      <c r="F48">
        <f t="shared" si="4"/>
        <v>256</v>
      </c>
      <c r="G48">
        <f t="shared" si="5"/>
        <v>212.12</v>
      </c>
      <c r="H48" s="154"/>
      <c r="I48">
        <f>BRPL_EOD!AK48+BRPL_EOD!AL48</f>
        <v>80.569999999999993</v>
      </c>
      <c r="J48">
        <f>BYPL_EOD!AK48+BYPL_EOD!AL48</f>
        <v>40.369999999999997</v>
      </c>
      <c r="K48">
        <f>MES_EOD!AK48+MES_EOD!AL48</f>
        <v>5.82</v>
      </c>
      <c r="L48">
        <f>NDMC_EOD!AK48+NDMC_EOD!AL48</f>
        <v>29.06</v>
      </c>
      <c r="M48">
        <f>TPDDL_EOD!AK48+TPDDL_EOD!AL48</f>
        <v>56.29</v>
      </c>
      <c r="N48">
        <f t="shared" si="0"/>
        <v>212.10999999999999</v>
      </c>
      <c r="O48" s="154">
        <f t="shared" si="1"/>
        <v>1.0000000000019327E-2</v>
      </c>
      <c r="P48">
        <v>80.573798500777897</v>
      </c>
      <c r="Q48">
        <v>40.371903257743625</v>
      </c>
      <c r="R48">
        <v>5.8202743859318282</v>
      </c>
      <c r="S48">
        <v>29.061370043845177</v>
      </c>
      <c r="T48">
        <v>56.292653811701477</v>
      </c>
      <c r="U48" s="156">
        <f t="shared" si="2"/>
        <v>212.12</v>
      </c>
      <c r="V48" s="154">
        <f t="shared" si="3"/>
        <v>0</v>
      </c>
      <c r="Y48">
        <f>BAWANA!AW48+BAWANA!AX48</f>
        <v>32</v>
      </c>
      <c r="Z48">
        <f>BAWANA!BD48+BAWANA!BE48</f>
        <v>25.88</v>
      </c>
      <c r="AA48">
        <f>BAWANA!X48+BAWANA!Y48</f>
        <v>32</v>
      </c>
      <c r="AB48">
        <f>BAWANA!AE48+BAWANA!AF48</f>
        <v>25.88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212.12</v>
      </c>
      <c r="E49">
        <f>BAWANA!AM49</f>
        <v>0</v>
      </c>
      <c r="F49">
        <f t="shared" si="4"/>
        <v>256</v>
      </c>
      <c r="G49">
        <f t="shared" si="5"/>
        <v>212.12</v>
      </c>
      <c r="H49" s="154"/>
      <c r="I49">
        <f>BRPL_EOD!AK49+BRPL_EOD!AL49</f>
        <v>80.569999999999993</v>
      </c>
      <c r="J49">
        <f>BYPL_EOD!AK49+BYPL_EOD!AL49</f>
        <v>40.369999999999997</v>
      </c>
      <c r="K49">
        <f>MES_EOD!AK49+MES_EOD!AL49</f>
        <v>5.82</v>
      </c>
      <c r="L49">
        <f>NDMC_EOD!AK49+NDMC_EOD!AL49</f>
        <v>29.06</v>
      </c>
      <c r="M49">
        <f>TPDDL_EOD!AK49+TPDDL_EOD!AL49</f>
        <v>56.29</v>
      </c>
      <c r="N49">
        <f t="shared" si="0"/>
        <v>212.10999999999999</v>
      </c>
      <c r="O49" s="154">
        <f t="shared" si="1"/>
        <v>1.0000000000019327E-2</v>
      </c>
      <c r="P49">
        <v>80.573798500777897</v>
      </c>
      <c r="Q49">
        <v>40.371903257743625</v>
      </c>
      <c r="R49">
        <v>5.8202743859318282</v>
      </c>
      <c r="S49">
        <v>29.061370043845177</v>
      </c>
      <c r="T49">
        <v>56.292653811701477</v>
      </c>
      <c r="U49" s="156">
        <f t="shared" si="2"/>
        <v>212.12</v>
      </c>
      <c r="V49" s="154">
        <f t="shared" si="3"/>
        <v>0</v>
      </c>
      <c r="Y49">
        <f>BAWANA!AW49+BAWANA!AX49</f>
        <v>32</v>
      </c>
      <c r="Z49">
        <f>BAWANA!BD49+BAWANA!BE49</f>
        <v>25.88</v>
      </c>
      <c r="AA49">
        <f>BAWANA!X49+BAWANA!Y49</f>
        <v>32</v>
      </c>
      <c r="AB49">
        <f>BAWANA!AE49+BAWANA!AF49</f>
        <v>25.88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220.48</v>
      </c>
      <c r="E50">
        <f>BAWANA!AM50</f>
        <v>0</v>
      </c>
      <c r="F50">
        <f t="shared" si="4"/>
        <v>256</v>
      </c>
      <c r="G50">
        <f t="shared" si="5"/>
        <v>220.48</v>
      </c>
      <c r="H50" s="154"/>
      <c r="I50">
        <f>BRPL_EOD!AK50+BRPL_EOD!AL50</f>
        <v>76</v>
      </c>
      <c r="J50">
        <f>BYPL_EOD!AK50+BYPL_EOD!AL50</f>
        <v>40</v>
      </c>
      <c r="K50">
        <f>MES_EOD!AK50+MES_EOD!AL50</f>
        <v>5.82</v>
      </c>
      <c r="L50">
        <f>NDMC_EOD!AK50+NDMC_EOD!AL50</f>
        <v>29.06</v>
      </c>
      <c r="M50">
        <f>TPDDL_EOD!AK50+TPDDL_EOD!AL50</f>
        <v>69.599999999999994</v>
      </c>
      <c r="N50">
        <f t="shared" si="0"/>
        <v>220.48</v>
      </c>
      <c r="O50" s="154">
        <f t="shared" si="1"/>
        <v>0</v>
      </c>
      <c r="P50">
        <v>76</v>
      </c>
      <c r="Q50">
        <v>40</v>
      </c>
      <c r="R50">
        <v>5.82</v>
      </c>
      <c r="S50">
        <v>29.06</v>
      </c>
      <c r="T50">
        <v>69.599999999999994</v>
      </c>
      <c r="U50" s="156">
        <f t="shared" si="2"/>
        <v>220.48</v>
      </c>
      <c r="V50" s="154">
        <f t="shared" si="3"/>
        <v>0</v>
      </c>
      <c r="Y50">
        <f>BAWANA!AW50+BAWANA!AX50</f>
        <v>32</v>
      </c>
      <c r="Z50">
        <f>BAWANA!BD50+BAWANA!BE50</f>
        <v>17.52</v>
      </c>
      <c r="AA50">
        <f>BAWANA!X50+BAWANA!Y50</f>
        <v>32</v>
      </c>
      <c r="AB50">
        <f>BAWANA!AE50+BAWANA!AF50</f>
        <v>17.52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220.48</v>
      </c>
      <c r="E51">
        <f>BAWANA!AM51</f>
        <v>0</v>
      </c>
      <c r="F51">
        <f t="shared" si="4"/>
        <v>256</v>
      </c>
      <c r="G51">
        <f t="shared" si="5"/>
        <v>220.48</v>
      </c>
      <c r="H51" s="154"/>
      <c r="I51">
        <f>BRPL_EOD!AK51+BRPL_EOD!AL51</f>
        <v>76</v>
      </c>
      <c r="J51">
        <f>BYPL_EOD!AK51+BYPL_EOD!AL51</f>
        <v>40</v>
      </c>
      <c r="K51">
        <f>MES_EOD!AK51+MES_EOD!AL51</f>
        <v>5.82</v>
      </c>
      <c r="L51">
        <f>NDMC_EOD!AK51+NDMC_EOD!AL51</f>
        <v>29.06</v>
      </c>
      <c r="M51">
        <f>TPDDL_EOD!AK51+TPDDL_EOD!AL51</f>
        <v>69.599999999999994</v>
      </c>
      <c r="N51">
        <f t="shared" si="0"/>
        <v>220.48</v>
      </c>
      <c r="O51" s="154">
        <f t="shared" si="1"/>
        <v>0</v>
      </c>
      <c r="P51">
        <v>76</v>
      </c>
      <c r="Q51">
        <v>40</v>
      </c>
      <c r="R51">
        <v>5.82</v>
      </c>
      <c r="S51">
        <v>29.06</v>
      </c>
      <c r="T51">
        <v>69.599999999999994</v>
      </c>
      <c r="U51" s="156">
        <f t="shared" si="2"/>
        <v>220.48</v>
      </c>
      <c r="V51" s="154">
        <f t="shared" si="3"/>
        <v>0</v>
      </c>
      <c r="Y51">
        <f>BAWANA!AW51+BAWANA!AX51</f>
        <v>32</v>
      </c>
      <c r="Z51">
        <f>BAWANA!BD51+BAWANA!BE51</f>
        <v>17.52</v>
      </c>
      <c r="AA51">
        <f>BAWANA!X51+BAWANA!Y51</f>
        <v>32</v>
      </c>
      <c r="AB51">
        <f>BAWANA!AE51+BAWANA!AF51</f>
        <v>17.52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220.48</v>
      </c>
      <c r="E52">
        <f>BAWANA!AM52</f>
        <v>0</v>
      </c>
      <c r="F52">
        <f t="shared" si="4"/>
        <v>256</v>
      </c>
      <c r="G52">
        <f t="shared" si="5"/>
        <v>220.48</v>
      </c>
      <c r="H52" s="154"/>
      <c r="I52">
        <f>BRPL_EOD!AK52+BRPL_EOD!AL52</f>
        <v>76</v>
      </c>
      <c r="J52">
        <f>BYPL_EOD!AK52+BYPL_EOD!AL52</f>
        <v>40</v>
      </c>
      <c r="K52">
        <f>MES_EOD!AK52+MES_EOD!AL52</f>
        <v>5.82</v>
      </c>
      <c r="L52">
        <f>NDMC_EOD!AK52+NDMC_EOD!AL52</f>
        <v>29.06</v>
      </c>
      <c r="M52">
        <f>TPDDL_EOD!AK52+TPDDL_EOD!AL52</f>
        <v>69.599999999999994</v>
      </c>
      <c r="N52">
        <f t="shared" si="0"/>
        <v>220.48</v>
      </c>
      <c r="O52" s="154">
        <f t="shared" si="1"/>
        <v>0</v>
      </c>
      <c r="P52">
        <v>76</v>
      </c>
      <c r="Q52">
        <v>40</v>
      </c>
      <c r="R52">
        <v>5.82</v>
      </c>
      <c r="S52">
        <v>29.06</v>
      </c>
      <c r="T52">
        <v>69.599999999999994</v>
      </c>
      <c r="U52" s="156">
        <f t="shared" si="2"/>
        <v>220.48</v>
      </c>
      <c r="V52" s="154">
        <f t="shared" si="3"/>
        <v>0</v>
      </c>
      <c r="Y52">
        <f>BAWANA!AW52+BAWANA!AX52</f>
        <v>32</v>
      </c>
      <c r="Z52">
        <f>BAWANA!BD52+BAWANA!BE52</f>
        <v>17.52</v>
      </c>
      <c r="AA52">
        <f>BAWANA!X52+BAWANA!Y52</f>
        <v>32</v>
      </c>
      <c r="AB52">
        <f>BAWANA!AE52+BAWANA!AF52</f>
        <v>17.52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220.48</v>
      </c>
      <c r="E53">
        <f>BAWANA!AM53</f>
        <v>0</v>
      </c>
      <c r="F53">
        <f t="shared" si="4"/>
        <v>256</v>
      </c>
      <c r="G53">
        <f t="shared" si="5"/>
        <v>220.48</v>
      </c>
      <c r="H53" s="154"/>
      <c r="I53">
        <f>BRPL_EOD!AK53+BRPL_EOD!AL53</f>
        <v>76</v>
      </c>
      <c r="J53">
        <f>BYPL_EOD!AK53+BYPL_EOD!AL53</f>
        <v>40</v>
      </c>
      <c r="K53">
        <f>MES_EOD!AK53+MES_EOD!AL53</f>
        <v>5.82</v>
      </c>
      <c r="L53">
        <f>NDMC_EOD!AK53+NDMC_EOD!AL53</f>
        <v>29.06</v>
      </c>
      <c r="M53">
        <f>TPDDL_EOD!AK53+TPDDL_EOD!AL53</f>
        <v>69.599999999999994</v>
      </c>
      <c r="N53">
        <f t="shared" si="0"/>
        <v>220.48</v>
      </c>
      <c r="O53" s="154">
        <f t="shared" si="1"/>
        <v>0</v>
      </c>
      <c r="P53">
        <v>76</v>
      </c>
      <c r="Q53">
        <v>40</v>
      </c>
      <c r="R53">
        <v>5.82</v>
      </c>
      <c r="S53">
        <v>29.06</v>
      </c>
      <c r="T53">
        <v>69.599999999999994</v>
      </c>
      <c r="U53" s="156">
        <f t="shared" si="2"/>
        <v>220.48</v>
      </c>
      <c r="V53" s="154">
        <f t="shared" si="3"/>
        <v>0</v>
      </c>
      <c r="Y53">
        <f>BAWANA!AW53+BAWANA!AX53</f>
        <v>32</v>
      </c>
      <c r="Z53">
        <f>BAWANA!BD53+BAWANA!BE53</f>
        <v>17.52</v>
      </c>
      <c r="AA53">
        <f>BAWANA!X53+BAWANA!Y53</f>
        <v>32</v>
      </c>
      <c r="AB53">
        <f>BAWANA!AE53+BAWANA!AF53</f>
        <v>17.52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220.48</v>
      </c>
      <c r="E54">
        <f>BAWANA!AM54</f>
        <v>0</v>
      </c>
      <c r="F54">
        <f t="shared" si="4"/>
        <v>256</v>
      </c>
      <c r="G54">
        <f t="shared" si="5"/>
        <v>220.48</v>
      </c>
      <c r="H54" s="154"/>
      <c r="I54">
        <f>BRPL_EOD!AK54+BRPL_EOD!AL54</f>
        <v>76</v>
      </c>
      <c r="J54">
        <f>BYPL_EOD!AK54+BYPL_EOD!AL54</f>
        <v>40</v>
      </c>
      <c r="K54">
        <f>MES_EOD!AK54+MES_EOD!AL54</f>
        <v>5.82</v>
      </c>
      <c r="L54">
        <f>NDMC_EOD!AK54+NDMC_EOD!AL54</f>
        <v>29.06</v>
      </c>
      <c r="M54">
        <f>TPDDL_EOD!AK54+TPDDL_EOD!AL54</f>
        <v>69.599999999999994</v>
      </c>
      <c r="N54">
        <f t="shared" si="0"/>
        <v>220.48</v>
      </c>
      <c r="O54" s="154">
        <f t="shared" si="1"/>
        <v>0</v>
      </c>
      <c r="P54">
        <v>76</v>
      </c>
      <c r="Q54">
        <v>40</v>
      </c>
      <c r="R54">
        <v>5.82</v>
      </c>
      <c r="S54">
        <v>29.06</v>
      </c>
      <c r="T54">
        <v>69.599999999999994</v>
      </c>
      <c r="U54" s="156">
        <f t="shared" si="2"/>
        <v>220.48</v>
      </c>
      <c r="V54" s="154">
        <f t="shared" si="3"/>
        <v>0</v>
      </c>
      <c r="Y54">
        <f>BAWANA!AW54+BAWANA!AX54</f>
        <v>32</v>
      </c>
      <c r="Z54">
        <f>BAWANA!BD54+BAWANA!BE54</f>
        <v>17.52</v>
      </c>
      <c r="AA54">
        <f>BAWANA!X54+BAWANA!Y54</f>
        <v>32</v>
      </c>
      <c r="AB54">
        <f>BAWANA!AE54+BAWANA!AF54</f>
        <v>17.52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212.12</v>
      </c>
      <c r="E55">
        <f>BAWANA!AM55</f>
        <v>0</v>
      </c>
      <c r="F55">
        <f t="shared" si="4"/>
        <v>256</v>
      </c>
      <c r="G55">
        <f t="shared" si="5"/>
        <v>212.12</v>
      </c>
      <c r="H55" s="154"/>
      <c r="I55">
        <f>BRPL_EOD!AK55+BRPL_EOD!AL55</f>
        <v>80.569999999999993</v>
      </c>
      <c r="J55">
        <f>BYPL_EOD!AK55+BYPL_EOD!AL55</f>
        <v>40.369999999999997</v>
      </c>
      <c r="K55">
        <f>MES_EOD!AK55+MES_EOD!AL55</f>
        <v>5.82</v>
      </c>
      <c r="L55">
        <f>NDMC_EOD!AK55+NDMC_EOD!AL55</f>
        <v>29.06</v>
      </c>
      <c r="M55">
        <f>TPDDL_EOD!AK55+TPDDL_EOD!AL55</f>
        <v>56.29</v>
      </c>
      <c r="N55">
        <f t="shared" si="0"/>
        <v>212.10999999999999</v>
      </c>
      <c r="O55" s="154">
        <f t="shared" si="1"/>
        <v>1.0000000000019327E-2</v>
      </c>
      <c r="P55">
        <v>80.573798500777897</v>
      </c>
      <c r="Q55">
        <v>40.371903257743625</v>
      </c>
      <c r="R55">
        <v>5.8202743859318282</v>
      </c>
      <c r="S55">
        <v>29.061370043845177</v>
      </c>
      <c r="T55">
        <v>56.292653811701477</v>
      </c>
      <c r="U55" s="156">
        <f t="shared" si="2"/>
        <v>212.12</v>
      </c>
      <c r="V55" s="154">
        <f t="shared" si="3"/>
        <v>0</v>
      </c>
      <c r="Y55">
        <f>BAWANA!AW55+BAWANA!AX55</f>
        <v>32</v>
      </c>
      <c r="Z55">
        <f>BAWANA!BD55+BAWANA!BE55</f>
        <v>25.88</v>
      </c>
      <c r="AA55">
        <f>BAWANA!X55+BAWANA!Y55</f>
        <v>32</v>
      </c>
      <c r="AB55">
        <f>BAWANA!AE55+BAWANA!AF55</f>
        <v>25.88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212.12</v>
      </c>
      <c r="E56">
        <f>BAWANA!AM56</f>
        <v>0</v>
      </c>
      <c r="F56">
        <f t="shared" si="4"/>
        <v>256</v>
      </c>
      <c r="G56">
        <f t="shared" si="5"/>
        <v>212.12</v>
      </c>
      <c r="H56" s="154"/>
      <c r="I56">
        <f>BRPL_EOD!AK56+BRPL_EOD!AL56</f>
        <v>80.569999999999993</v>
      </c>
      <c r="J56">
        <f>BYPL_EOD!AK56+BYPL_EOD!AL56</f>
        <v>40.369999999999997</v>
      </c>
      <c r="K56">
        <f>MES_EOD!AK56+MES_EOD!AL56</f>
        <v>5.82</v>
      </c>
      <c r="L56">
        <f>NDMC_EOD!AK56+NDMC_EOD!AL56</f>
        <v>29.06</v>
      </c>
      <c r="M56">
        <f>TPDDL_EOD!AK56+TPDDL_EOD!AL56</f>
        <v>56.29</v>
      </c>
      <c r="N56">
        <f t="shared" si="0"/>
        <v>212.10999999999999</v>
      </c>
      <c r="O56" s="154">
        <f t="shared" si="1"/>
        <v>1.0000000000019327E-2</v>
      </c>
      <c r="P56">
        <v>80.573798500777897</v>
      </c>
      <c r="Q56">
        <v>40.371903257743625</v>
      </c>
      <c r="R56">
        <v>5.8202743859318282</v>
      </c>
      <c r="S56">
        <v>29.061370043845177</v>
      </c>
      <c r="T56">
        <v>56.292653811701477</v>
      </c>
      <c r="U56" s="156">
        <f t="shared" si="2"/>
        <v>212.12</v>
      </c>
      <c r="V56" s="154">
        <f t="shared" si="3"/>
        <v>0</v>
      </c>
      <c r="Y56">
        <f>BAWANA!AW56+BAWANA!AX56</f>
        <v>32</v>
      </c>
      <c r="Z56">
        <f>BAWANA!BD56+BAWANA!BE56</f>
        <v>25.88</v>
      </c>
      <c r="AA56">
        <f>BAWANA!X56+BAWANA!Y56</f>
        <v>32</v>
      </c>
      <c r="AB56">
        <f>BAWANA!AE56+BAWANA!AF56</f>
        <v>25.88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224.5</v>
      </c>
      <c r="E57">
        <f>BAWANA!AM57</f>
        <v>0</v>
      </c>
      <c r="F57">
        <f t="shared" si="4"/>
        <v>256</v>
      </c>
      <c r="G57">
        <f t="shared" si="5"/>
        <v>224.5</v>
      </c>
      <c r="H57" s="154"/>
      <c r="I57">
        <f>BRPL_EOD!AK57+BRPL_EOD!AL57</f>
        <v>99.62</v>
      </c>
      <c r="J57">
        <f>BYPL_EOD!AK57+BYPL_EOD!AL57</f>
        <v>40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224.5</v>
      </c>
      <c r="O57" s="154">
        <f t="shared" si="1"/>
        <v>0</v>
      </c>
      <c r="P57">
        <v>99.62</v>
      </c>
      <c r="Q57">
        <v>40</v>
      </c>
      <c r="R57">
        <v>5.82</v>
      </c>
      <c r="S57">
        <v>29.06</v>
      </c>
      <c r="T57">
        <v>50</v>
      </c>
      <c r="U57" s="156">
        <f t="shared" si="2"/>
        <v>224.5</v>
      </c>
      <c r="V57" s="154">
        <f t="shared" si="3"/>
        <v>0</v>
      </c>
      <c r="Y57">
        <f>BAWANA!AW57+BAWANA!AX57</f>
        <v>32</v>
      </c>
      <c r="Z57">
        <f>BAWANA!BD57+BAWANA!BE57</f>
        <v>13.5</v>
      </c>
      <c r="AA57">
        <f>BAWANA!X57+BAWANA!Y57</f>
        <v>32</v>
      </c>
      <c r="AB57">
        <f>BAWANA!AE57+BAWANA!AF57</f>
        <v>13.5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244.10000000000002</v>
      </c>
      <c r="E58">
        <f>BAWANA!AM58</f>
        <v>0</v>
      </c>
      <c r="F58">
        <f t="shared" si="4"/>
        <v>256</v>
      </c>
      <c r="G58">
        <f t="shared" si="5"/>
        <v>244.10000000000002</v>
      </c>
      <c r="H58" s="154"/>
      <c r="I58">
        <f>BRPL_EOD!AK58+BRPL_EOD!AL58</f>
        <v>99.62</v>
      </c>
      <c r="J58">
        <f>BYPL_EOD!AK58+BYPL_EOD!AL58</f>
        <v>40</v>
      </c>
      <c r="K58">
        <f>MES_EOD!AK58+MES_EOD!AL58</f>
        <v>5.82</v>
      </c>
      <c r="L58">
        <f>NDMC_EOD!AK58+NDMC_EOD!AL58</f>
        <v>29.06</v>
      </c>
      <c r="M58">
        <f>TPDDL_EOD!AK58+TPDDL_EOD!AL58</f>
        <v>69.599999999999994</v>
      </c>
      <c r="N58">
        <f t="shared" si="0"/>
        <v>244.1</v>
      </c>
      <c r="O58" s="154">
        <f t="shared" si="1"/>
        <v>0</v>
      </c>
      <c r="P58">
        <v>99.620000000000019</v>
      </c>
      <c r="Q58">
        <v>40.000000000000007</v>
      </c>
      <c r="R58">
        <v>5.8200000000000012</v>
      </c>
      <c r="S58">
        <v>29.060000000000002</v>
      </c>
      <c r="T58">
        <v>69.600000000000009</v>
      </c>
      <c r="U58" s="156">
        <f t="shared" si="2"/>
        <v>244.10000000000002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244.10000000000002</v>
      </c>
      <c r="E59">
        <f>BAWANA!AM59</f>
        <v>0</v>
      </c>
      <c r="F59">
        <f t="shared" si="4"/>
        <v>256</v>
      </c>
      <c r="G59">
        <f t="shared" si="5"/>
        <v>244.10000000000002</v>
      </c>
      <c r="H59" s="154"/>
      <c r="I59">
        <f>BRPL_EOD!AK59+BRPL_EOD!AL59</f>
        <v>99.62</v>
      </c>
      <c r="J59">
        <f>BYPL_EOD!AK59+BYPL_EOD!AL59</f>
        <v>40</v>
      </c>
      <c r="K59">
        <f>MES_EOD!AK59+MES_EOD!AL59</f>
        <v>5.82</v>
      </c>
      <c r="L59">
        <f>NDMC_EOD!AK59+NDMC_EOD!AL59</f>
        <v>29.06</v>
      </c>
      <c r="M59">
        <f>TPDDL_EOD!AK59+TPDDL_EOD!AL59</f>
        <v>69.599999999999994</v>
      </c>
      <c r="N59">
        <f t="shared" si="0"/>
        <v>244.1</v>
      </c>
      <c r="O59" s="154">
        <f t="shared" si="1"/>
        <v>0</v>
      </c>
      <c r="P59">
        <v>99.620000000000019</v>
      </c>
      <c r="Q59">
        <v>40.000000000000007</v>
      </c>
      <c r="R59">
        <v>5.8200000000000012</v>
      </c>
      <c r="S59">
        <v>29.060000000000002</v>
      </c>
      <c r="T59">
        <v>69.600000000000009</v>
      </c>
      <c r="U59" s="156">
        <f t="shared" si="2"/>
        <v>244.10000000000002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244.10000000000002</v>
      </c>
      <c r="E60">
        <f>BAWANA!AM60</f>
        <v>0</v>
      </c>
      <c r="F60">
        <f t="shared" si="4"/>
        <v>256</v>
      </c>
      <c r="G60">
        <f t="shared" si="5"/>
        <v>244.10000000000002</v>
      </c>
      <c r="H60" s="154"/>
      <c r="I60">
        <f>BRPL_EOD!AK60+BRPL_EOD!AL60</f>
        <v>99.62</v>
      </c>
      <c r="J60">
        <f>BYPL_EOD!AK60+BYPL_EOD!AL60</f>
        <v>40</v>
      </c>
      <c r="K60">
        <f>MES_EOD!AK60+MES_EOD!AL60</f>
        <v>5.82</v>
      </c>
      <c r="L60">
        <f>NDMC_EOD!AK60+NDMC_EOD!AL60</f>
        <v>29.06</v>
      </c>
      <c r="M60">
        <f>TPDDL_EOD!AK60+TPDDL_EOD!AL60</f>
        <v>69.599999999999994</v>
      </c>
      <c r="N60">
        <f t="shared" si="0"/>
        <v>244.1</v>
      </c>
      <c r="O60" s="154">
        <f t="shared" si="1"/>
        <v>0</v>
      </c>
      <c r="P60">
        <v>99.620000000000019</v>
      </c>
      <c r="Q60">
        <v>40.000000000000007</v>
      </c>
      <c r="R60">
        <v>5.8200000000000012</v>
      </c>
      <c r="S60">
        <v>29.060000000000002</v>
      </c>
      <c r="T60">
        <v>69.600000000000009</v>
      </c>
      <c r="U60" s="156">
        <f t="shared" si="2"/>
        <v>244.10000000000002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244.10000000000002</v>
      </c>
      <c r="E61">
        <f>BAWANA!AM61</f>
        <v>0</v>
      </c>
      <c r="F61">
        <f t="shared" si="4"/>
        <v>256</v>
      </c>
      <c r="G61">
        <f t="shared" si="5"/>
        <v>244.10000000000002</v>
      </c>
      <c r="H61" s="154"/>
      <c r="I61">
        <f>BRPL_EOD!AK61+BRPL_EOD!AL61</f>
        <v>99.62</v>
      </c>
      <c r="J61">
        <f>BYPL_EOD!AK61+BYPL_EOD!AL61</f>
        <v>40</v>
      </c>
      <c r="K61">
        <f>MES_EOD!AK61+MES_EOD!AL61</f>
        <v>5.82</v>
      </c>
      <c r="L61">
        <f>NDMC_EOD!AK61+NDMC_EOD!AL61</f>
        <v>29.06</v>
      </c>
      <c r="M61">
        <f>TPDDL_EOD!AK61+TPDDL_EOD!AL61</f>
        <v>69.599999999999994</v>
      </c>
      <c r="N61">
        <f t="shared" si="0"/>
        <v>244.1</v>
      </c>
      <c r="O61" s="154">
        <f t="shared" si="1"/>
        <v>0</v>
      </c>
      <c r="P61">
        <v>99.620000000000019</v>
      </c>
      <c r="Q61">
        <v>40.000000000000007</v>
      </c>
      <c r="R61">
        <v>5.8200000000000012</v>
      </c>
      <c r="S61">
        <v>29.060000000000002</v>
      </c>
      <c r="T61">
        <v>69.600000000000009</v>
      </c>
      <c r="U61" s="156">
        <f t="shared" si="2"/>
        <v>244.10000000000002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220.48</v>
      </c>
      <c r="E62">
        <f>BAWANA!AM62</f>
        <v>0</v>
      </c>
      <c r="F62">
        <f t="shared" si="4"/>
        <v>256</v>
      </c>
      <c r="G62">
        <f t="shared" si="5"/>
        <v>220.48</v>
      </c>
      <c r="H62" s="154"/>
      <c r="I62">
        <f>BRPL_EOD!AK62+BRPL_EOD!AL62</f>
        <v>76</v>
      </c>
      <c r="J62">
        <f>BYPL_EOD!AK62+BYPL_EOD!AL62</f>
        <v>40</v>
      </c>
      <c r="K62">
        <f>MES_EOD!AK62+MES_EOD!AL62</f>
        <v>5.82</v>
      </c>
      <c r="L62">
        <f>NDMC_EOD!AK62+NDMC_EOD!AL62</f>
        <v>29.06</v>
      </c>
      <c r="M62">
        <f>TPDDL_EOD!AK62+TPDDL_EOD!AL62</f>
        <v>69.599999999999994</v>
      </c>
      <c r="N62">
        <f t="shared" si="0"/>
        <v>220.48</v>
      </c>
      <c r="O62" s="154">
        <f t="shared" si="1"/>
        <v>0</v>
      </c>
      <c r="P62">
        <v>76</v>
      </c>
      <c r="Q62">
        <v>40</v>
      </c>
      <c r="R62">
        <v>5.82</v>
      </c>
      <c r="S62">
        <v>29.06</v>
      </c>
      <c r="T62">
        <v>69.599999999999994</v>
      </c>
      <c r="U62" s="156">
        <f t="shared" si="2"/>
        <v>220.48</v>
      </c>
      <c r="V62" s="154">
        <f t="shared" si="3"/>
        <v>0</v>
      </c>
      <c r="Y62">
        <f>BAWANA!AW62+BAWANA!AX62</f>
        <v>32</v>
      </c>
      <c r="Z62">
        <f>BAWANA!BD62+BAWANA!BE62</f>
        <v>17.52</v>
      </c>
      <c r="AA62">
        <f>BAWANA!X62+BAWANA!Y62</f>
        <v>32</v>
      </c>
      <c r="AB62">
        <f>BAWANA!AE62+BAWANA!AF62</f>
        <v>17.52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224.48</v>
      </c>
      <c r="E63">
        <f>BAWANA!AM63</f>
        <v>0</v>
      </c>
      <c r="F63">
        <f t="shared" si="4"/>
        <v>256</v>
      </c>
      <c r="G63">
        <f t="shared" si="5"/>
        <v>224.48</v>
      </c>
      <c r="H63" s="154"/>
      <c r="I63">
        <f>BRPL_EOD!AK63+BRPL_EOD!AL63</f>
        <v>80</v>
      </c>
      <c r="J63">
        <f>BYPL_EOD!AK63+BYPL_EOD!AL63</f>
        <v>40</v>
      </c>
      <c r="K63">
        <f>MES_EOD!AK63+MES_EOD!AL63</f>
        <v>5.82</v>
      </c>
      <c r="L63">
        <f>NDMC_EOD!AK63+NDMC_EOD!AL63</f>
        <v>29.06</v>
      </c>
      <c r="M63">
        <f>TPDDL_EOD!AK63+TPDDL_EOD!AL63</f>
        <v>69.599999999999994</v>
      </c>
      <c r="N63">
        <f t="shared" si="0"/>
        <v>224.48</v>
      </c>
      <c r="O63" s="154">
        <f t="shared" si="1"/>
        <v>0</v>
      </c>
      <c r="P63">
        <v>80</v>
      </c>
      <c r="Q63">
        <v>40</v>
      </c>
      <c r="R63">
        <v>5.82</v>
      </c>
      <c r="S63">
        <v>29.06</v>
      </c>
      <c r="T63">
        <v>69.599999999999994</v>
      </c>
      <c r="U63" s="156">
        <f t="shared" si="2"/>
        <v>224.48</v>
      </c>
      <c r="V63" s="154">
        <f t="shared" si="3"/>
        <v>0</v>
      </c>
      <c r="Y63">
        <f>BAWANA!AW63+BAWANA!AX63</f>
        <v>32</v>
      </c>
      <c r="Z63">
        <f>BAWANA!BD63+BAWANA!BE63</f>
        <v>13.52</v>
      </c>
      <c r="AA63">
        <f>BAWANA!X63+BAWANA!Y63</f>
        <v>32</v>
      </c>
      <c r="AB63">
        <f>BAWANA!AE63+BAWANA!AF63</f>
        <v>13.52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220.48</v>
      </c>
      <c r="E64">
        <f>BAWANA!AM64</f>
        <v>0</v>
      </c>
      <c r="F64">
        <f t="shared" si="4"/>
        <v>256</v>
      </c>
      <c r="G64">
        <f t="shared" si="5"/>
        <v>220.48</v>
      </c>
      <c r="H64" s="154"/>
      <c r="I64">
        <f>BRPL_EOD!AK64+BRPL_EOD!AL64</f>
        <v>76</v>
      </c>
      <c r="J64">
        <f>BYPL_EOD!AK64+BYPL_EOD!AL64</f>
        <v>40</v>
      </c>
      <c r="K64">
        <f>MES_EOD!AK64+MES_EOD!AL64</f>
        <v>5.82</v>
      </c>
      <c r="L64">
        <f>NDMC_EOD!AK64+NDMC_EOD!AL64</f>
        <v>29.06</v>
      </c>
      <c r="M64">
        <f>TPDDL_EOD!AK64+TPDDL_EOD!AL64</f>
        <v>69.599999999999994</v>
      </c>
      <c r="N64">
        <f t="shared" si="0"/>
        <v>220.48</v>
      </c>
      <c r="O64" s="154">
        <f t="shared" si="1"/>
        <v>0</v>
      </c>
      <c r="P64">
        <v>76</v>
      </c>
      <c r="Q64">
        <v>40</v>
      </c>
      <c r="R64">
        <v>5.82</v>
      </c>
      <c r="S64">
        <v>29.06</v>
      </c>
      <c r="T64">
        <v>69.599999999999994</v>
      </c>
      <c r="U64" s="156">
        <f t="shared" si="2"/>
        <v>220.48</v>
      </c>
      <c r="V64" s="154">
        <f t="shared" si="3"/>
        <v>0</v>
      </c>
      <c r="Y64">
        <f>BAWANA!AW64+BAWANA!AX64</f>
        <v>32</v>
      </c>
      <c r="Z64">
        <f>BAWANA!BD64+BAWANA!BE64</f>
        <v>17.52</v>
      </c>
      <c r="AA64">
        <f>BAWANA!X64+BAWANA!Y64</f>
        <v>32</v>
      </c>
      <c r="AB64">
        <f>BAWANA!AE64+BAWANA!AF64</f>
        <v>17.52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220.48</v>
      </c>
      <c r="E65">
        <f>BAWANA!AM65</f>
        <v>0</v>
      </c>
      <c r="F65">
        <f t="shared" si="4"/>
        <v>256</v>
      </c>
      <c r="G65">
        <f t="shared" si="5"/>
        <v>220.48</v>
      </c>
      <c r="H65" s="154"/>
      <c r="I65">
        <f>BRPL_EOD!AK65+BRPL_EOD!AL65</f>
        <v>76</v>
      </c>
      <c r="J65">
        <f>BYPL_EOD!AK65+BYPL_EOD!AL65</f>
        <v>40</v>
      </c>
      <c r="K65">
        <f>MES_EOD!AK65+MES_EOD!AL65</f>
        <v>5.82</v>
      </c>
      <c r="L65">
        <f>NDMC_EOD!AK65+NDMC_EOD!AL65</f>
        <v>29.06</v>
      </c>
      <c r="M65">
        <f>TPDDL_EOD!AK65+TPDDL_EOD!AL65</f>
        <v>69.599999999999994</v>
      </c>
      <c r="N65">
        <f t="shared" si="0"/>
        <v>220.48</v>
      </c>
      <c r="O65" s="154">
        <f t="shared" si="1"/>
        <v>0</v>
      </c>
      <c r="P65">
        <v>76</v>
      </c>
      <c r="Q65">
        <v>40</v>
      </c>
      <c r="R65">
        <v>5.82</v>
      </c>
      <c r="S65">
        <v>29.06</v>
      </c>
      <c r="T65">
        <v>69.599999999999994</v>
      </c>
      <c r="U65" s="156">
        <f t="shared" si="2"/>
        <v>220.48</v>
      </c>
      <c r="V65" s="154">
        <f t="shared" si="3"/>
        <v>0</v>
      </c>
      <c r="Y65">
        <f>BAWANA!AW65+BAWANA!AX65</f>
        <v>32</v>
      </c>
      <c r="Z65">
        <f>BAWANA!BD65+BAWANA!BE65</f>
        <v>17.52</v>
      </c>
      <c r="AA65">
        <f>BAWANA!X65+BAWANA!Y65</f>
        <v>32</v>
      </c>
      <c r="AB65">
        <f>BAWANA!AE65+BAWANA!AF65</f>
        <v>17.52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220.48</v>
      </c>
      <c r="E66">
        <f>BAWANA!AM66</f>
        <v>0</v>
      </c>
      <c r="F66">
        <f t="shared" si="4"/>
        <v>256</v>
      </c>
      <c r="G66">
        <f t="shared" si="5"/>
        <v>220.48</v>
      </c>
      <c r="H66" s="154"/>
      <c r="I66">
        <f>BRPL_EOD!AK66+BRPL_EOD!AL66</f>
        <v>76</v>
      </c>
      <c r="J66">
        <f>BYPL_EOD!AK66+BYPL_EOD!AL66</f>
        <v>40</v>
      </c>
      <c r="K66">
        <f>MES_EOD!AK66+MES_EOD!AL66</f>
        <v>5.82</v>
      </c>
      <c r="L66">
        <f>NDMC_EOD!AK66+NDMC_EOD!AL66</f>
        <v>29.06</v>
      </c>
      <c r="M66">
        <f>TPDDL_EOD!AK66+TPDDL_EOD!AL66</f>
        <v>69.599999999999994</v>
      </c>
      <c r="N66">
        <f t="shared" si="0"/>
        <v>220.48</v>
      </c>
      <c r="O66" s="154">
        <f t="shared" si="1"/>
        <v>0</v>
      </c>
      <c r="P66">
        <v>76</v>
      </c>
      <c r="Q66">
        <v>40</v>
      </c>
      <c r="R66">
        <v>5.82</v>
      </c>
      <c r="S66">
        <v>29.06</v>
      </c>
      <c r="T66">
        <v>69.599999999999994</v>
      </c>
      <c r="U66" s="156">
        <f t="shared" si="2"/>
        <v>220.48</v>
      </c>
      <c r="V66" s="154">
        <f t="shared" si="3"/>
        <v>0</v>
      </c>
      <c r="Y66">
        <f>BAWANA!AW66+BAWANA!AX66</f>
        <v>32</v>
      </c>
      <c r="Z66">
        <f>BAWANA!BD66+BAWANA!BE66</f>
        <v>17.52</v>
      </c>
      <c r="AA66">
        <f>BAWANA!X66+BAWANA!Y66</f>
        <v>32</v>
      </c>
      <c r="AB66">
        <f>BAWANA!AE66+BAWANA!AF66</f>
        <v>17.52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244.10000000000002</v>
      </c>
      <c r="E67">
        <f>BAWANA!AM67</f>
        <v>0</v>
      </c>
      <c r="F67">
        <f t="shared" si="4"/>
        <v>256</v>
      </c>
      <c r="G67">
        <f t="shared" si="5"/>
        <v>244.10000000000002</v>
      </c>
      <c r="H67" s="154"/>
      <c r="I67">
        <f>BRPL_EOD!AK67+BRPL_EOD!AL67</f>
        <v>99.62</v>
      </c>
      <c r="J67">
        <f>BYPL_EOD!AK67+BYPL_EOD!AL67</f>
        <v>40</v>
      </c>
      <c r="K67">
        <f>MES_EOD!AK67+MES_EOD!AL67</f>
        <v>5.82</v>
      </c>
      <c r="L67">
        <f>NDMC_EOD!AK67+NDMC_EOD!AL67</f>
        <v>29.06</v>
      </c>
      <c r="M67">
        <f>TPDDL_EOD!AK67+TPDDL_EOD!AL67</f>
        <v>69.599999999999994</v>
      </c>
      <c r="N67">
        <f t="shared" ref="N67:N98" si="7">SUM(I67:M67)</f>
        <v>244.1</v>
      </c>
      <c r="O67" s="154">
        <f t="shared" ref="O67:O98" si="8">G67-N67</f>
        <v>0</v>
      </c>
      <c r="P67">
        <v>99.620000000000019</v>
      </c>
      <c r="Q67">
        <v>40.000000000000007</v>
      </c>
      <c r="R67">
        <v>5.8200000000000012</v>
      </c>
      <c r="S67">
        <v>29.060000000000002</v>
      </c>
      <c r="T67">
        <v>69.600000000000009</v>
      </c>
      <c r="U67" s="156">
        <f t="shared" ref="U67:U98" si="9">SUM(P67:T67)</f>
        <v>244.10000000000002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244.10000000000002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244.10000000000002</v>
      </c>
      <c r="H68" s="154"/>
      <c r="I68">
        <f>BRPL_EOD!AK68+BRPL_EOD!AL68</f>
        <v>99.62</v>
      </c>
      <c r="J68">
        <f>BYPL_EOD!AK68+BYPL_EOD!AL68</f>
        <v>40</v>
      </c>
      <c r="K68">
        <f>MES_EOD!AK68+MES_EOD!AL68</f>
        <v>5.82</v>
      </c>
      <c r="L68">
        <f>NDMC_EOD!AK68+NDMC_EOD!AL68</f>
        <v>29.06</v>
      </c>
      <c r="M68">
        <f>TPDDL_EOD!AK68+TPDDL_EOD!AL68</f>
        <v>69.599999999999994</v>
      </c>
      <c r="N68">
        <f t="shared" si="7"/>
        <v>244.1</v>
      </c>
      <c r="O68" s="154">
        <f t="shared" si="8"/>
        <v>0</v>
      </c>
      <c r="P68">
        <v>99.620000000000019</v>
      </c>
      <c r="Q68">
        <v>40.000000000000007</v>
      </c>
      <c r="R68">
        <v>5.8200000000000012</v>
      </c>
      <c r="S68">
        <v>29.060000000000002</v>
      </c>
      <c r="T68">
        <v>69.600000000000009</v>
      </c>
      <c r="U68" s="156">
        <f t="shared" si="9"/>
        <v>244.10000000000002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244.10000000000002</v>
      </c>
      <c r="E69">
        <f>BAWANA!AM69</f>
        <v>0</v>
      </c>
      <c r="F69">
        <f t="shared" si="11"/>
        <v>256</v>
      </c>
      <c r="G69">
        <f t="shared" si="12"/>
        <v>244.10000000000002</v>
      </c>
      <c r="H69" s="154"/>
      <c r="I69">
        <f>BRPL_EOD!AK69+BRPL_EOD!AL69</f>
        <v>99.62</v>
      </c>
      <c r="J69">
        <f>BYPL_EOD!AK69+BYPL_EOD!AL69</f>
        <v>40</v>
      </c>
      <c r="K69">
        <f>MES_EOD!AK69+MES_EOD!AL69</f>
        <v>5.82</v>
      </c>
      <c r="L69">
        <f>NDMC_EOD!AK69+NDMC_EOD!AL69</f>
        <v>29.06</v>
      </c>
      <c r="M69">
        <f>TPDDL_EOD!AK69+TPDDL_EOD!AL69</f>
        <v>69.599999999999994</v>
      </c>
      <c r="N69">
        <f t="shared" si="7"/>
        <v>244.1</v>
      </c>
      <c r="O69" s="154">
        <f t="shared" si="8"/>
        <v>0</v>
      </c>
      <c r="P69">
        <v>99.620000000000019</v>
      </c>
      <c r="Q69">
        <v>40.000000000000007</v>
      </c>
      <c r="R69">
        <v>5.8200000000000012</v>
      </c>
      <c r="S69">
        <v>29.060000000000002</v>
      </c>
      <c r="T69">
        <v>69.600000000000009</v>
      </c>
      <c r="U69" s="156">
        <f t="shared" si="9"/>
        <v>244.10000000000002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244.10000000000002</v>
      </c>
      <c r="E70">
        <f>BAWANA!AM70</f>
        <v>0</v>
      </c>
      <c r="F70">
        <f t="shared" si="11"/>
        <v>256</v>
      </c>
      <c r="G70">
        <f t="shared" si="12"/>
        <v>244.10000000000002</v>
      </c>
      <c r="H70" s="154"/>
      <c r="I70">
        <f>BRPL_EOD!AK70+BRPL_EOD!AL70</f>
        <v>99.62</v>
      </c>
      <c r="J70">
        <f>BYPL_EOD!AK70+BYPL_EOD!AL70</f>
        <v>40</v>
      </c>
      <c r="K70">
        <f>MES_EOD!AK70+MES_EOD!AL70</f>
        <v>5.82</v>
      </c>
      <c r="L70">
        <f>NDMC_EOD!AK70+NDMC_EOD!AL70</f>
        <v>29.06</v>
      </c>
      <c r="M70">
        <f>TPDDL_EOD!AK70+TPDDL_EOD!AL70</f>
        <v>69.599999999999994</v>
      </c>
      <c r="N70">
        <f t="shared" si="7"/>
        <v>244.1</v>
      </c>
      <c r="O70" s="154">
        <f t="shared" si="8"/>
        <v>0</v>
      </c>
      <c r="P70">
        <v>99.620000000000019</v>
      </c>
      <c r="Q70">
        <v>40.000000000000007</v>
      </c>
      <c r="R70">
        <v>5.8200000000000012</v>
      </c>
      <c r="S70">
        <v>29.060000000000002</v>
      </c>
      <c r="T70">
        <v>69.600000000000009</v>
      </c>
      <c r="U70" s="156">
        <f t="shared" si="9"/>
        <v>244.10000000000002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244.10000000000002</v>
      </c>
      <c r="E71">
        <f>BAWANA!AM71</f>
        <v>0</v>
      </c>
      <c r="F71">
        <f t="shared" si="11"/>
        <v>256</v>
      </c>
      <c r="G71">
        <f t="shared" si="12"/>
        <v>244.10000000000002</v>
      </c>
      <c r="H71" s="154"/>
      <c r="I71">
        <f>BRPL_EOD!AK71+BRPL_EOD!AL71</f>
        <v>99.62</v>
      </c>
      <c r="J71">
        <f>BYPL_EOD!AK71+BYPL_EOD!AL71</f>
        <v>40</v>
      </c>
      <c r="K71">
        <f>MES_EOD!AK71+MES_EOD!AL71</f>
        <v>5.82</v>
      </c>
      <c r="L71">
        <f>NDMC_EOD!AK71+NDMC_EOD!AL71</f>
        <v>29.06</v>
      </c>
      <c r="M71">
        <f>TPDDL_EOD!AK71+TPDDL_EOD!AL71</f>
        <v>69.599999999999994</v>
      </c>
      <c r="N71">
        <f t="shared" si="7"/>
        <v>244.1</v>
      </c>
      <c r="O71" s="154">
        <f t="shared" si="8"/>
        <v>0</v>
      </c>
      <c r="P71">
        <v>99.620000000000019</v>
      </c>
      <c r="Q71">
        <v>40.000000000000007</v>
      </c>
      <c r="R71">
        <v>5.8200000000000012</v>
      </c>
      <c r="S71">
        <v>29.060000000000002</v>
      </c>
      <c r="T71">
        <v>69.600000000000009</v>
      </c>
      <c r="U71" s="156">
        <f t="shared" si="9"/>
        <v>244.10000000000002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244.10000000000002</v>
      </c>
      <c r="E72">
        <f>BAWANA!AM72</f>
        <v>0</v>
      </c>
      <c r="F72">
        <f t="shared" si="11"/>
        <v>256</v>
      </c>
      <c r="G72">
        <f t="shared" si="12"/>
        <v>244.10000000000002</v>
      </c>
      <c r="H72" s="154"/>
      <c r="I72">
        <f>BRPL_EOD!AK72+BRPL_EOD!AL72</f>
        <v>99.62</v>
      </c>
      <c r="J72">
        <f>BYPL_EOD!AK72+BYPL_EOD!AL72</f>
        <v>40</v>
      </c>
      <c r="K72">
        <f>MES_EOD!AK72+MES_EOD!AL72</f>
        <v>5.82</v>
      </c>
      <c r="L72">
        <f>NDMC_EOD!AK72+NDMC_EOD!AL72</f>
        <v>29.06</v>
      </c>
      <c r="M72">
        <f>TPDDL_EOD!AK72+TPDDL_EOD!AL72</f>
        <v>69.599999999999994</v>
      </c>
      <c r="N72">
        <f t="shared" si="7"/>
        <v>244.1</v>
      </c>
      <c r="O72" s="154">
        <f t="shared" si="8"/>
        <v>0</v>
      </c>
      <c r="P72">
        <v>99.620000000000019</v>
      </c>
      <c r="Q72">
        <v>40.000000000000007</v>
      </c>
      <c r="R72">
        <v>5.8200000000000012</v>
      </c>
      <c r="S72">
        <v>29.060000000000002</v>
      </c>
      <c r="T72">
        <v>69.600000000000009</v>
      </c>
      <c r="U72" s="156">
        <f t="shared" si="9"/>
        <v>244.10000000000002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244.10000000000002</v>
      </c>
      <c r="E73">
        <f>BAWANA!AM73</f>
        <v>0</v>
      </c>
      <c r="F73">
        <f t="shared" si="11"/>
        <v>256</v>
      </c>
      <c r="G73">
        <f t="shared" si="12"/>
        <v>244.10000000000002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5.82</v>
      </c>
      <c r="L73">
        <f>NDMC_EOD!AK73+NDMC_EOD!AL73</f>
        <v>29.06</v>
      </c>
      <c r="M73">
        <f>TPDDL_EOD!AK73+TPDDL_EOD!AL73</f>
        <v>69.599999999999994</v>
      </c>
      <c r="N73">
        <f t="shared" si="7"/>
        <v>244.1</v>
      </c>
      <c r="O73" s="154">
        <f t="shared" si="8"/>
        <v>0</v>
      </c>
      <c r="P73">
        <v>99.620000000000019</v>
      </c>
      <c r="Q73">
        <v>40.000000000000007</v>
      </c>
      <c r="R73">
        <v>5.8200000000000012</v>
      </c>
      <c r="S73">
        <v>29.060000000000002</v>
      </c>
      <c r="T73">
        <v>69.600000000000009</v>
      </c>
      <c r="U73" s="156">
        <f t="shared" si="9"/>
        <v>244.10000000000002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244.10000000000002</v>
      </c>
      <c r="E74">
        <f>BAWANA!AM74</f>
        <v>0</v>
      </c>
      <c r="F74">
        <f t="shared" si="11"/>
        <v>256</v>
      </c>
      <c r="G74">
        <f t="shared" si="12"/>
        <v>244.10000000000002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244.1</v>
      </c>
      <c r="O74" s="154">
        <f t="shared" si="8"/>
        <v>0</v>
      </c>
      <c r="P74">
        <v>99.620000000000019</v>
      </c>
      <c r="Q74">
        <v>40.000000000000007</v>
      </c>
      <c r="R74">
        <v>5.8200000000000012</v>
      </c>
      <c r="S74">
        <v>29.060000000000002</v>
      </c>
      <c r="T74">
        <v>69.600000000000009</v>
      </c>
      <c r="U74" s="156">
        <f t="shared" si="9"/>
        <v>244.10000000000002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244.10000000000002</v>
      </c>
      <c r="E75">
        <f>BAWANA!AM75</f>
        <v>0</v>
      </c>
      <c r="F75">
        <f t="shared" si="11"/>
        <v>256</v>
      </c>
      <c r="G75">
        <f t="shared" si="12"/>
        <v>244.10000000000002</v>
      </c>
      <c r="H75" s="154"/>
      <c r="I75">
        <f>BRPL_EOD!AK75+BRPL_EOD!AL75</f>
        <v>99.62</v>
      </c>
      <c r="J75">
        <f>BYPL_EOD!AK75+BYPL_EOD!AL75</f>
        <v>40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244.1</v>
      </c>
      <c r="O75" s="154">
        <f t="shared" si="8"/>
        <v>0</v>
      </c>
      <c r="P75">
        <v>99.620000000000019</v>
      </c>
      <c r="Q75">
        <v>40.000000000000007</v>
      </c>
      <c r="R75">
        <v>5.8200000000000012</v>
      </c>
      <c r="S75">
        <v>29.060000000000002</v>
      </c>
      <c r="T75">
        <v>69.600000000000009</v>
      </c>
      <c r="U75" s="156">
        <f t="shared" si="9"/>
        <v>244.10000000000002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244.10000000000002</v>
      </c>
      <c r="E76">
        <f>BAWANA!AM76</f>
        <v>0</v>
      </c>
      <c r="F76">
        <f t="shared" si="11"/>
        <v>256</v>
      </c>
      <c r="G76">
        <f t="shared" si="12"/>
        <v>244.10000000000002</v>
      </c>
      <c r="H76" s="154"/>
      <c r="I76">
        <f>BRPL_EOD!AK76+BRPL_EOD!AL76</f>
        <v>99.62</v>
      </c>
      <c r="J76">
        <f>BYPL_EOD!AK76+BYPL_EOD!AL76</f>
        <v>40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244.1</v>
      </c>
      <c r="O76" s="154">
        <f t="shared" si="8"/>
        <v>0</v>
      </c>
      <c r="P76">
        <v>99.620000000000019</v>
      </c>
      <c r="Q76">
        <v>40.000000000000007</v>
      </c>
      <c r="R76">
        <v>5.8200000000000012</v>
      </c>
      <c r="S76">
        <v>29.060000000000002</v>
      </c>
      <c r="T76">
        <v>69.600000000000009</v>
      </c>
      <c r="U76" s="156">
        <f t="shared" si="9"/>
        <v>244.10000000000002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265.5</v>
      </c>
      <c r="E79">
        <f>BAWANA!AM79</f>
        <v>0</v>
      </c>
      <c r="F79">
        <f t="shared" si="11"/>
        <v>256</v>
      </c>
      <c r="G79">
        <f t="shared" si="12"/>
        <v>265.5</v>
      </c>
      <c r="H79" s="154"/>
      <c r="I79">
        <f>BRPL_EOD!AK79+BRPL_EOD!AL79</f>
        <v>123.16</v>
      </c>
      <c r="J79">
        <f>BYPL_EOD!AK79+BYPL_EOD!AL79</f>
        <v>46.02</v>
      </c>
      <c r="K79">
        <f>MES_EOD!AK79+MES_EOD!AL79</f>
        <v>5.37</v>
      </c>
      <c r="L79">
        <f>NDMC_EOD!AK79+NDMC_EOD!AL79</f>
        <v>26.79</v>
      </c>
      <c r="M79">
        <f>TPDDL_EOD!AK79+TPDDL_EOD!AL79</f>
        <v>64.16</v>
      </c>
      <c r="N79">
        <f t="shared" si="7"/>
        <v>265.5</v>
      </c>
      <c r="O79" s="154">
        <f t="shared" si="8"/>
        <v>0</v>
      </c>
      <c r="P79">
        <v>123.16</v>
      </c>
      <c r="Q79">
        <v>46.02</v>
      </c>
      <c r="R79">
        <v>5.37</v>
      </c>
      <c r="S79">
        <v>26.79</v>
      </c>
      <c r="T79">
        <v>64.16</v>
      </c>
      <c r="U79" s="156">
        <f t="shared" si="9"/>
        <v>265.5</v>
      </c>
      <c r="V79" s="154">
        <f t="shared" si="10"/>
        <v>0</v>
      </c>
      <c r="Y79">
        <f>BAWANA!AW79+BAWANA!AX79</f>
        <v>29.5</v>
      </c>
      <c r="Z79">
        <f>BAWANA!BD79+BAWANA!BE79</f>
        <v>0</v>
      </c>
      <c r="AA79">
        <f>BAWANA!X79+BAWANA!Y79</f>
        <v>29.5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265.5</v>
      </c>
      <c r="E80">
        <f>BAWANA!AM80</f>
        <v>0</v>
      </c>
      <c r="F80">
        <f t="shared" si="11"/>
        <v>256</v>
      </c>
      <c r="G80">
        <f t="shared" si="12"/>
        <v>265.5</v>
      </c>
      <c r="H80" s="154"/>
      <c r="I80">
        <f>BRPL_EOD!AK80+BRPL_EOD!AL80</f>
        <v>123.16</v>
      </c>
      <c r="J80">
        <f>BYPL_EOD!AK80+BYPL_EOD!AL80</f>
        <v>46.02</v>
      </c>
      <c r="K80">
        <f>MES_EOD!AK80+MES_EOD!AL80</f>
        <v>5.37</v>
      </c>
      <c r="L80">
        <f>NDMC_EOD!AK80+NDMC_EOD!AL80</f>
        <v>26.79</v>
      </c>
      <c r="M80">
        <f>TPDDL_EOD!AK80+TPDDL_EOD!AL80</f>
        <v>64.16</v>
      </c>
      <c r="N80">
        <f t="shared" si="7"/>
        <v>265.5</v>
      </c>
      <c r="O80" s="154">
        <f t="shared" si="8"/>
        <v>0</v>
      </c>
      <c r="P80">
        <v>123.16</v>
      </c>
      <c r="Q80">
        <v>46.02</v>
      </c>
      <c r="R80">
        <v>5.37</v>
      </c>
      <c r="S80">
        <v>26.79</v>
      </c>
      <c r="T80">
        <v>64.16</v>
      </c>
      <c r="U80" s="156">
        <f t="shared" si="9"/>
        <v>265.5</v>
      </c>
      <c r="V80" s="154">
        <f t="shared" si="10"/>
        <v>0</v>
      </c>
      <c r="Y80">
        <f>BAWANA!AW80+BAWANA!AX80</f>
        <v>29.5</v>
      </c>
      <c r="Z80">
        <f>BAWANA!BD80+BAWANA!BE80</f>
        <v>0</v>
      </c>
      <c r="AA80">
        <f>BAWANA!X80+BAWANA!Y80</f>
        <v>29.5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265.5</v>
      </c>
      <c r="E81">
        <f>BAWANA!AM81</f>
        <v>0</v>
      </c>
      <c r="F81">
        <f t="shared" si="11"/>
        <v>256</v>
      </c>
      <c r="G81">
        <f t="shared" si="12"/>
        <v>265.5</v>
      </c>
      <c r="H81" s="154"/>
      <c r="I81">
        <f>BRPL_EOD!AK81+BRPL_EOD!AL81</f>
        <v>123.16</v>
      </c>
      <c r="J81">
        <f>BYPL_EOD!AK81+BYPL_EOD!AL81</f>
        <v>46.02</v>
      </c>
      <c r="K81">
        <f>MES_EOD!AK81+MES_EOD!AL81</f>
        <v>5.37</v>
      </c>
      <c r="L81">
        <f>NDMC_EOD!AK81+NDMC_EOD!AL81</f>
        <v>26.79</v>
      </c>
      <c r="M81">
        <f>TPDDL_EOD!AK81+TPDDL_EOD!AL81</f>
        <v>64.16</v>
      </c>
      <c r="N81">
        <f t="shared" si="7"/>
        <v>265.5</v>
      </c>
      <c r="O81" s="154">
        <f t="shared" si="8"/>
        <v>0</v>
      </c>
      <c r="P81">
        <v>123.16</v>
      </c>
      <c r="Q81">
        <v>46.02</v>
      </c>
      <c r="R81">
        <v>5.37</v>
      </c>
      <c r="S81">
        <v>26.79</v>
      </c>
      <c r="T81">
        <v>64.16</v>
      </c>
      <c r="U81" s="156">
        <f t="shared" si="9"/>
        <v>265.5</v>
      </c>
      <c r="V81" s="154">
        <f t="shared" si="10"/>
        <v>0</v>
      </c>
      <c r="Y81">
        <f>BAWANA!AW81+BAWANA!AX81</f>
        <v>29.5</v>
      </c>
      <c r="Z81">
        <f>BAWANA!BD81+BAWANA!BE81</f>
        <v>0</v>
      </c>
      <c r="AA81">
        <f>BAWANA!X81+BAWANA!Y81</f>
        <v>29.5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265.5</v>
      </c>
      <c r="E82">
        <f>BAWANA!AM82</f>
        <v>0</v>
      </c>
      <c r="F82">
        <f t="shared" si="11"/>
        <v>256</v>
      </c>
      <c r="G82">
        <f t="shared" si="12"/>
        <v>265.5</v>
      </c>
      <c r="H82" s="154"/>
      <c r="I82">
        <f>BRPL_EOD!AK82+BRPL_EOD!AL82</f>
        <v>123.16</v>
      </c>
      <c r="J82">
        <f>BYPL_EOD!AK82+BYPL_EOD!AL82</f>
        <v>46.02</v>
      </c>
      <c r="K82">
        <f>MES_EOD!AK82+MES_EOD!AL82</f>
        <v>5.37</v>
      </c>
      <c r="L82">
        <f>NDMC_EOD!AK82+NDMC_EOD!AL82</f>
        <v>26.79</v>
      </c>
      <c r="M82">
        <f>TPDDL_EOD!AK82+TPDDL_EOD!AL82</f>
        <v>64.16</v>
      </c>
      <c r="N82">
        <f t="shared" si="7"/>
        <v>265.5</v>
      </c>
      <c r="O82" s="154">
        <f t="shared" si="8"/>
        <v>0</v>
      </c>
      <c r="P82">
        <v>123.16</v>
      </c>
      <c r="Q82">
        <v>46.02</v>
      </c>
      <c r="R82">
        <v>5.37</v>
      </c>
      <c r="S82">
        <v>26.79</v>
      </c>
      <c r="T82">
        <v>64.16</v>
      </c>
      <c r="U82" s="156">
        <f t="shared" si="9"/>
        <v>265.5</v>
      </c>
      <c r="V82" s="154">
        <f t="shared" si="10"/>
        <v>0</v>
      </c>
      <c r="Y82">
        <f>BAWANA!AW82+BAWANA!AX82</f>
        <v>29.5</v>
      </c>
      <c r="Z82">
        <f>BAWANA!BD82+BAWANA!BE82</f>
        <v>0</v>
      </c>
      <c r="AA82">
        <f>BAWANA!X82+BAWANA!Y82</f>
        <v>29.5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265.5</v>
      </c>
      <c r="E83">
        <f>BAWANA!AM83</f>
        <v>0</v>
      </c>
      <c r="F83">
        <f t="shared" si="11"/>
        <v>256</v>
      </c>
      <c r="G83">
        <f t="shared" si="12"/>
        <v>265.5</v>
      </c>
      <c r="H83" s="154"/>
      <c r="I83">
        <f>BRPL_EOD!AK83+BRPL_EOD!AL83</f>
        <v>123.16</v>
      </c>
      <c r="J83">
        <f>BYPL_EOD!AK83+BYPL_EOD!AL83</f>
        <v>46.02</v>
      </c>
      <c r="K83">
        <f>MES_EOD!AK83+MES_EOD!AL83</f>
        <v>5.37</v>
      </c>
      <c r="L83">
        <f>NDMC_EOD!AK83+NDMC_EOD!AL83</f>
        <v>26.79</v>
      </c>
      <c r="M83">
        <f>TPDDL_EOD!AK83+TPDDL_EOD!AL83</f>
        <v>64.16</v>
      </c>
      <c r="N83">
        <f t="shared" si="7"/>
        <v>265.5</v>
      </c>
      <c r="O83" s="154">
        <f t="shared" si="8"/>
        <v>0</v>
      </c>
      <c r="P83">
        <v>123.16</v>
      </c>
      <c r="Q83">
        <v>46.02</v>
      </c>
      <c r="R83">
        <v>5.37</v>
      </c>
      <c r="S83">
        <v>26.79</v>
      </c>
      <c r="T83">
        <v>64.16</v>
      </c>
      <c r="U83" s="156">
        <f t="shared" si="9"/>
        <v>265.5</v>
      </c>
      <c r="V83" s="154">
        <f t="shared" si="10"/>
        <v>0</v>
      </c>
      <c r="Y83">
        <f>BAWANA!AW83+BAWANA!AX83</f>
        <v>29.5</v>
      </c>
      <c r="Z83">
        <f>BAWANA!BD83+BAWANA!BE83</f>
        <v>0</v>
      </c>
      <c r="AA83">
        <f>BAWANA!X83+BAWANA!Y83</f>
        <v>29.5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265.5</v>
      </c>
      <c r="E84">
        <f>BAWANA!AM84</f>
        <v>0</v>
      </c>
      <c r="F84">
        <f t="shared" si="11"/>
        <v>256</v>
      </c>
      <c r="G84">
        <f t="shared" si="12"/>
        <v>265.5</v>
      </c>
      <c r="H84" s="154"/>
      <c r="I84">
        <f>BRPL_EOD!AK84+BRPL_EOD!AL84</f>
        <v>123.16</v>
      </c>
      <c r="J84">
        <f>BYPL_EOD!AK84+BYPL_EOD!AL84</f>
        <v>46.02</v>
      </c>
      <c r="K84">
        <f>MES_EOD!AK84+MES_EOD!AL84</f>
        <v>5.37</v>
      </c>
      <c r="L84">
        <f>NDMC_EOD!AK84+NDMC_EOD!AL84</f>
        <v>26.79</v>
      </c>
      <c r="M84">
        <f>TPDDL_EOD!AK84+TPDDL_EOD!AL84</f>
        <v>64.16</v>
      </c>
      <c r="N84">
        <f t="shared" si="7"/>
        <v>265.5</v>
      </c>
      <c r="O84" s="154">
        <f t="shared" si="8"/>
        <v>0</v>
      </c>
      <c r="P84">
        <v>123.16</v>
      </c>
      <c r="Q84">
        <v>46.02</v>
      </c>
      <c r="R84">
        <v>5.37</v>
      </c>
      <c r="S84">
        <v>26.79</v>
      </c>
      <c r="T84">
        <v>64.16</v>
      </c>
      <c r="U84" s="156">
        <f t="shared" si="9"/>
        <v>265.5</v>
      </c>
      <c r="V84" s="154">
        <f t="shared" si="10"/>
        <v>0</v>
      </c>
      <c r="Y84">
        <f>BAWANA!AW84+BAWANA!AX84</f>
        <v>29.5</v>
      </c>
      <c r="Z84">
        <f>BAWANA!BD84+BAWANA!BE84</f>
        <v>0</v>
      </c>
      <c r="AA84">
        <f>BAWANA!X84+BAWANA!Y84</f>
        <v>29.5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265.5</v>
      </c>
      <c r="E85">
        <f>BAWANA!AM85</f>
        <v>0</v>
      </c>
      <c r="F85">
        <f t="shared" si="11"/>
        <v>256</v>
      </c>
      <c r="G85">
        <f t="shared" si="12"/>
        <v>265.5</v>
      </c>
      <c r="H85" s="154"/>
      <c r="I85">
        <f>BRPL_EOD!AK85+BRPL_EOD!AL85</f>
        <v>123.16</v>
      </c>
      <c r="J85">
        <f>BYPL_EOD!AK85+BYPL_EOD!AL85</f>
        <v>46.02</v>
      </c>
      <c r="K85">
        <f>MES_EOD!AK85+MES_EOD!AL85</f>
        <v>5.37</v>
      </c>
      <c r="L85">
        <f>NDMC_EOD!AK85+NDMC_EOD!AL85</f>
        <v>26.79</v>
      </c>
      <c r="M85">
        <f>TPDDL_EOD!AK85+TPDDL_EOD!AL85</f>
        <v>64.16</v>
      </c>
      <c r="N85">
        <f t="shared" si="7"/>
        <v>265.5</v>
      </c>
      <c r="O85" s="154">
        <f t="shared" si="8"/>
        <v>0</v>
      </c>
      <c r="P85">
        <v>123.16</v>
      </c>
      <c r="Q85">
        <v>46.02</v>
      </c>
      <c r="R85">
        <v>5.37</v>
      </c>
      <c r="S85">
        <v>26.79</v>
      </c>
      <c r="T85">
        <v>64.16</v>
      </c>
      <c r="U85" s="156">
        <f t="shared" si="9"/>
        <v>265.5</v>
      </c>
      <c r="V85" s="154">
        <f t="shared" si="10"/>
        <v>0</v>
      </c>
      <c r="Y85">
        <f>BAWANA!AW85+BAWANA!AX85</f>
        <v>29.5</v>
      </c>
      <c r="Z85">
        <f>BAWANA!BD85+BAWANA!BE85</f>
        <v>0</v>
      </c>
      <c r="AA85">
        <f>BAWANA!X85+BAWANA!Y85</f>
        <v>29.5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265.5</v>
      </c>
      <c r="E86">
        <f>BAWANA!AM86</f>
        <v>0</v>
      </c>
      <c r="F86">
        <f t="shared" si="11"/>
        <v>256</v>
      </c>
      <c r="G86">
        <f t="shared" si="12"/>
        <v>265.5</v>
      </c>
      <c r="H86" s="154"/>
      <c r="I86">
        <f>BRPL_EOD!AK86+BRPL_EOD!AL86</f>
        <v>123.16</v>
      </c>
      <c r="J86">
        <f>BYPL_EOD!AK86+BYPL_EOD!AL86</f>
        <v>46.02</v>
      </c>
      <c r="K86">
        <f>MES_EOD!AK86+MES_EOD!AL86</f>
        <v>5.37</v>
      </c>
      <c r="L86">
        <f>NDMC_EOD!AK86+NDMC_EOD!AL86</f>
        <v>26.79</v>
      </c>
      <c r="M86">
        <f>TPDDL_EOD!AK86+TPDDL_EOD!AL86</f>
        <v>64.16</v>
      </c>
      <c r="N86">
        <f t="shared" si="7"/>
        <v>265.5</v>
      </c>
      <c r="O86" s="154">
        <f t="shared" si="8"/>
        <v>0</v>
      </c>
      <c r="P86">
        <v>123.16</v>
      </c>
      <c r="Q86">
        <v>46.02</v>
      </c>
      <c r="R86">
        <v>5.37</v>
      </c>
      <c r="S86">
        <v>26.79</v>
      </c>
      <c r="T86">
        <v>64.16</v>
      </c>
      <c r="U86" s="156">
        <f t="shared" si="9"/>
        <v>265.5</v>
      </c>
      <c r="V86" s="154">
        <f t="shared" si="10"/>
        <v>0</v>
      </c>
      <c r="Y86">
        <f>BAWANA!AW86+BAWANA!AX86</f>
        <v>29.5</v>
      </c>
      <c r="Z86">
        <f>BAWANA!BD86+BAWANA!BE86</f>
        <v>0</v>
      </c>
      <c r="AA86">
        <f>BAWANA!X86+BAWANA!Y86</f>
        <v>29.5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265.5</v>
      </c>
      <c r="E87">
        <f>BAWANA!AM87</f>
        <v>0</v>
      </c>
      <c r="F87">
        <f t="shared" si="11"/>
        <v>256</v>
      </c>
      <c r="G87">
        <f t="shared" si="12"/>
        <v>265.5</v>
      </c>
      <c r="H87" s="154"/>
      <c r="I87">
        <f>BRPL_EOD!AK87+BRPL_EOD!AL87</f>
        <v>123.16</v>
      </c>
      <c r="J87">
        <f>BYPL_EOD!AK87+BYPL_EOD!AL87</f>
        <v>46.02</v>
      </c>
      <c r="K87">
        <f>MES_EOD!AK87+MES_EOD!AL87</f>
        <v>5.37</v>
      </c>
      <c r="L87">
        <f>NDMC_EOD!AK87+NDMC_EOD!AL87</f>
        <v>26.79</v>
      </c>
      <c r="M87">
        <f>TPDDL_EOD!AK87+TPDDL_EOD!AL87</f>
        <v>64.16</v>
      </c>
      <c r="N87">
        <f t="shared" si="7"/>
        <v>265.5</v>
      </c>
      <c r="O87" s="154">
        <f t="shared" si="8"/>
        <v>0</v>
      </c>
      <c r="P87">
        <v>123.16</v>
      </c>
      <c r="Q87">
        <v>46.02</v>
      </c>
      <c r="R87">
        <v>5.37</v>
      </c>
      <c r="S87">
        <v>26.79</v>
      </c>
      <c r="T87">
        <v>64.16</v>
      </c>
      <c r="U87" s="156">
        <f t="shared" si="9"/>
        <v>265.5</v>
      </c>
      <c r="V87" s="154">
        <f t="shared" si="10"/>
        <v>0</v>
      </c>
      <c r="Y87">
        <f>BAWANA!AW87+BAWANA!AX87</f>
        <v>29.5</v>
      </c>
      <c r="Z87">
        <f>BAWANA!BD87+BAWANA!BE87</f>
        <v>0</v>
      </c>
      <c r="AA87">
        <f>BAWANA!X87+BAWANA!Y87</f>
        <v>29.5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265.5</v>
      </c>
      <c r="E88">
        <f>BAWANA!AM88</f>
        <v>0</v>
      </c>
      <c r="F88">
        <f t="shared" si="11"/>
        <v>256</v>
      </c>
      <c r="G88">
        <f t="shared" si="12"/>
        <v>265.5</v>
      </c>
      <c r="H88" s="154"/>
      <c r="I88">
        <f>BRPL_EOD!AK88+BRPL_EOD!AL88</f>
        <v>123.16</v>
      </c>
      <c r="J88">
        <f>BYPL_EOD!AK88+BYPL_EOD!AL88</f>
        <v>46.02</v>
      </c>
      <c r="K88">
        <f>MES_EOD!AK88+MES_EOD!AL88</f>
        <v>5.37</v>
      </c>
      <c r="L88">
        <f>NDMC_EOD!AK88+NDMC_EOD!AL88</f>
        <v>26.79</v>
      </c>
      <c r="M88">
        <f>TPDDL_EOD!AK88+TPDDL_EOD!AL88</f>
        <v>64.16</v>
      </c>
      <c r="N88">
        <f t="shared" si="7"/>
        <v>265.5</v>
      </c>
      <c r="O88" s="154">
        <f t="shared" si="8"/>
        <v>0</v>
      </c>
      <c r="P88">
        <v>123.16</v>
      </c>
      <c r="Q88">
        <v>46.02</v>
      </c>
      <c r="R88">
        <v>5.37</v>
      </c>
      <c r="S88">
        <v>26.79</v>
      </c>
      <c r="T88">
        <v>64.16</v>
      </c>
      <c r="U88" s="156">
        <f t="shared" si="9"/>
        <v>265.5</v>
      </c>
      <c r="V88" s="154">
        <f t="shared" si="10"/>
        <v>0</v>
      </c>
      <c r="Y88">
        <f>BAWANA!AW88+BAWANA!AX88</f>
        <v>29.5</v>
      </c>
      <c r="Z88">
        <f>BAWANA!BD88+BAWANA!BE88</f>
        <v>0</v>
      </c>
      <c r="AA88">
        <f>BAWANA!X88+BAWANA!Y88</f>
        <v>29.5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123.16</v>
      </c>
      <c r="J89">
        <f>BYPL_EOD!AK89+BYPL_EOD!AL89</f>
        <v>46.02</v>
      </c>
      <c r="K89">
        <f>MES_EOD!AK89+MES_EOD!AL89</f>
        <v>5.37</v>
      </c>
      <c r="L89">
        <f>NDMC_EOD!AK89+NDMC_EOD!AL89</f>
        <v>26.79</v>
      </c>
      <c r="M89">
        <f>TPDDL_EOD!AK89+TPDDL_EOD!AL89</f>
        <v>64.16</v>
      </c>
      <c r="N89">
        <f t="shared" si="7"/>
        <v>265.5</v>
      </c>
      <c r="O89" s="154">
        <f t="shared" si="8"/>
        <v>0</v>
      </c>
      <c r="P89">
        <v>123.16</v>
      </c>
      <c r="Q89">
        <v>46.02</v>
      </c>
      <c r="R89">
        <v>5.37</v>
      </c>
      <c r="S89">
        <v>26.79</v>
      </c>
      <c r="T89">
        <v>64.16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123.16</v>
      </c>
      <c r="J90">
        <f>BYPL_EOD!AK90+BYPL_EOD!AL90</f>
        <v>46.02</v>
      </c>
      <c r="K90">
        <f>MES_EOD!AK90+MES_EOD!AL90</f>
        <v>5.37</v>
      </c>
      <c r="L90">
        <f>NDMC_EOD!AK90+NDMC_EOD!AL90</f>
        <v>26.79</v>
      </c>
      <c r="M90">
        <f>TPDDL_EOD!AK90+TPDDL_EOD!AL90</f>
        <v>64.16</v>
      </c>
      <c r="N90">
        <f t="shared" si="7"/>
        <v>265.5</v>
      </c>
      <c r="O90" s="154">
        <f t="shared" si="8"/>
        <v>0</v>
      </c>
      <c r="P90">
        <v>123.16</v>
      </c>
      <c r="Q90">
        <v>46.02</v>
      </c>
      <c r="R90">
        <v>5.37</v>
      </c>
      <c r="S90">
        <v>26.79</v>
      </c>
      <c r="T90">
        <v>64.16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125.25</v>
      </c>
      <c r="J91">
        <f>BYPL_EOD!AK91+BYPL_EOD!AL91</f>
        <v>46.8</v>
      </c>
      <c r="K91">
        <f>MES_EOD!AK91+MES_EOD!AL91</f>
        <v>5.46</v>
      </c>
      <c r="L91">
        <f>NDMC_EOD!AK91+NDMC_EOD!AL91</f>
        <v>27.24</v>
      </c>
      <c r="M91">
        <f>TPDDL_EOD!AK91+TPDDL_EOD!AL91</f>
        <v>65.25</v>
      </c>
      <c r="N91">
        <f t="shared" si="7"/>
        <v>270</v>
      </c>
      <c r="O91" s="154">
        <f t="shared" si="8"/>
        <v>0</v>
      </c>
      <c r="P91">
        <v>125.25</v>
      </c>
      <c r="Q91">
        <v>46.8</v>
      </c>
      <c r="R91">
        <v>5.46</v>
      </c>
      <c r="S91">
        <v>27.24</v>
      </c>
      <c r="T91">
        <v>65.25</v>
      </c>
      <c r="U91" s="156">
        <f t="shared" si="9"/>
        <v>270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54"/>
      <c r="I92">
        <f>BRPL_EOD!AK92+BRPL_EOD!AL92</f>
        <v>125.25</v>
      </c>
      <c r="J92">
        <f>BYPL_EOD!AK92+BYPL_EOD!AL92</f>
        <v>46.8</v>
      </c>
      <c r="K92">
        <f>MES_EOD!AK92+MES_EOD!AL92</f>
        <v>5.46</v>
      </c>
      <c r="L92">
        <f>NDMC_EOD!AK92+NDMC_EOD!AL92</f>
        <v>27.24</v>
      </c>
      <c r="M92">
        <f>TPDDL_EOD!AK92+TPDDL_EOD!AL92</f>
        <v>65.25</v>
      </c>
      <c r="N92">
        <f t="shared" si="7"/>
        <v>270</v>
      </c>
      <c r="O92" s="154">
        <f t="shared" si="8"/>
        <v>0</v>
      </c>
      <c r="P92">
        <v>125.25</v>
      </c>
      <c r="Q92">
        <v>46.8</v>
      </c>
      <c r="R92">
        <v>5.46</v>
      </c>
      <c r="S92">
        <v>27.24</v>
      </c>
      <c r="T92">
        <v>65.25</v>
      </c>
      <c r="U92" s="156">
        <f t="shared" si="9"/>
        <v>270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54"/>
      <c r="I93">
        <f>BRPL_EOD!AK93+BRPL_EOD!AL93</f>
        <v>125.25</v>
      </c>
      <c r="J93">
        <f>BYPL_EOD!AK93+BYPL_EOD!AL93</f>
        <v>46.8</v>
      </c>
      <c r="K93">
        <f>MES_EOD!AK93+MES_EOD!AL93</f>
        <v>5.46</v>
      </c>
      <c r="L93">
        <f>NDMC_EOD!AK93+NDMC_EOD!AL93</f>
        <v>27.24</v>
      </c>
      <c r="M93">
        <f>TPDDL_EOD!AK93+TPDDL_EOD!AL93</f>
        <v>65.25</v>
      </c>
      <c r="N93">
        <f t="shared" si="7"/>
        <v>270</v>
      </c>
      <c r="O93" s="154">
        <f t="shared" si="8"/>
        <v>0</v>
      </c>
      <c r="P93">
        <v>125.25</v>
      </c>
      <c r="Q93">
        <v>46.8</v>
      </c>
      <c r="R93">
        <v>5.46</v>
      </c>
      <c r="S93">
        <v>27.24</v>
      </c>
      <c r="T93">
        <v>65.25</v>
      </c>
      <c r="U93" s="156">
        <f t="shared" si="9"/>
        <v>270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54"/>
      <c r="I94">
        <f>BRPL_EOD!AK94+BRPL_EOD!AL94</f>
        <v>125.25</v>
      </c>
      <c r="J94">
        <f>BYPL_EOD!AK94+BYPL_EOD!AL94</f>
        <v>46.8</v>
      </c>
      <c r="K94">
        <f>MES_EOD!AK94+MES_EOD!AL94</f>
        <v>5.46</v>
      </c>
      <c r="L94">
        <f>NDMC_EOD!AK94+NDMC_EOD!AL94</f>
        <v>27.24</v>
      </c>
      <c r="M94">
        <f>TPDDL_EOD!AK94+TPDDL_EOD!AL94</f>
        <v>65.25</v>
      </c>
      <c r="N94">
        <f t="shared" si="7"/>
        <v>270</v>
      </c>
      <c r="O94" s="154">
        <f t="shared" si="8"/>
        <v>0</v>
      </c>
      <c r="P94">
        <v>125.25</v>
      </c>
      <c r="Q94">
        <v>46.8</v>
      </c>
      <c r="R94">
        <v>5.46</v>
      </c>
      <c r="S94">
        <v>27.24</v>
      </c>
      <c r="T94">
        <v>65.25</v>
      </c>
      <c r="U94" s="156">
        <f t="shared" si="9"/>
        <v>270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54"/>
      <c r="I95">
        <f>BRPL_EOD!AK95+BRPL_EOD!AL95</f>
        <v>125.25</v>
      </c>
      <c r="J95">
        <f>BYPL_EOD!AK95+BYPL_EOD!AL95</f>
        <v>46.8</v>
      </c>
      <c r="K95">
        <f>MES_EOD!AK95+MES_EOD!AL95</f>
        <v>5.46</v>
      </c>
      <c r="L95">
        <f>NDMC_EOD!AK95+NDMC_EOD!AL95</f>
        <v>27.24</v>
      </c>
      <c r="M95">
        <f>TPDDL_EOD!AK95+TPDDL_EOD!AL95</f>
        <v>65.25</v>
      </c>
      <c r="N95">
        <f t="shared" si="7"/>
        <v>270</v>
      </c>
      <c r="O95" s="154">
        <f t="shared" si="8"/>
        <v>0</v>
      </c>
      <c r="P95">
        <v>125.25</v>
      </c>
      <c r="Q95">
        <v>46.8</v>
      </c>
      <c r="R95">
        <v>5.46</v>
      </c>
      <c r="S95">
        <v>27.24</v>
      </c>
      <c r="T95">
        <v>65.25</v>
      </c>
      <c r="U95" s="156">
        <f t="shared" si="9"/>
        <v>270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54"/>
      <c r="I96">
        <f>BRPL_EOD!AK96+BRPL_EOD!AL96</f>
        <v>125.25</v>
      </c>
      <c r="J96">
        <f>BYPL_EOD!AK96+BYPL_EOD!AL96</f>
        <v>46.8</v>
      </c>
      <c r="K96">
        <f>MES_EOD!AK96+MES_EOD!AL96</f>
        <v>5.46</v>
      </c>
      <c r="L96">
        <f>NDMC_EOD!AK96+NDMC_EOD!AL96</f>
        <v>27.24</v>
      </c>
      <c r="M96">
        <f>TPDDL_EOD!AK96+TPDDL_EOD!AL96</f>
        <v>65.25</v>
      </c>
      <c r="N96">
        <f t="shared" si="7"/>
        <v>270</v>
      </c>
      <c r="O96" s="154">
        <f t="shared" si="8"/>
        <v>0</v>
      </c>
      <c r="P96">
        <v>125.25</v>
      </c>
      <c r="Q96">
        <v>46.8</v>
      </c>
      <c r="R96">
        <v>5.46</v>
      </c>
      <c r="S96">
        <v>27.24</v>
      </c>
      <c r="T96">
        <v>65.25</v>
      </c>
      <c r="U96" s="156">
        <f t="shared" si="9"/>
        <v>270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54"/>
      <c r="I97">
        <f>BRPL_EOD!AK97+BRPL_EOD!AL97</f>
        <v>125.25</v>
      </c>
      <c r="J97">
        <f>BYPL_EOD!AK97+BYPL_EOD!AL97</f>
        <v>46.8</v>
      </c>
      <c r="K97">
        <f>MES_EOD!AK97+MES_EOD!AL97</f>
        <v>5.46</v>
      </c>
      <c r="L97">
        <f>NDMC_EOD!AK97+NDMC_EOD!AL97</f>
        <v>27.24</v>
      </c>
      <c r="M97">
        <f>TPDDL_EOD!AK97+TPDDL_EOD!AL97</f>
        <v>65.25</v>
      </c>
      <c r="N97">
        <f t="shared" si="7"/>
        <v>270</v>
      </c>
      <c r="O97" s="154">
        <f t="shared" si="8"/>
        <v>0</v>
      </c>
      <c r="P97">
        <v>125.25</v>
      </c>
      <c r="Q97">
        <v>46.8</v>
      </c>
      <c r="R97">
        <v>5.46</v>
      </c>
      <c r="S97">
        <v>27.24</v>
      </c>
      <c r="T97">
        <v>65.25</v>
      </c>
      <c r="U97" s="156">
        <f t="shared" si="9"/>
        <v>270</v>
      </c>
      <c r="V97" s="154">
        <f t="shared" si="10"/>
        <v>0</v>
      </c>
      <c r="Y97">
        <f>BAWANA!AW97+BAWANA!AX97</f>
        <v>30</v>
      </c>
      <c r="Z97">
        <f>BAWANA!BD97+BAWANA!BE97</f>
        <v>0</v>
      </c>
      <c r="AA97">
        <f>BAWANA!X97+BAWANA!Y97</f>
        <v>30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270</v>
      </c>
      <c r="E98">
        <f>BAWANA!AM98</f>
        <v>0</v>
      </c>
      <c r="F98">
        <f t="shared" si="11"/>
        <v>256</v>
      </c>
      <c r="G98">
        <f t="shared" si="12"/>
        <v>270</v>
      </c>
      <c r="H98" s="154"/>
      <c r="I98">
        <f>BRPL_EOD!AK98+BRPL_EOD!AL98</f>
        <v>125.25</v>
      </c>
      <c r="J98">
        <f>BYPL_EOD!AK98+BYPL_EOD!AL98</f>
        <v>46.8</v>
      </c>
      <c r="K98">
        <f>MES_EOD!AK98+MES_EOD!AL98</f>
        <v>5.46</v>
      </c>
      <c r="L98">
        <f>NDMC_EOD!AK98+NDMC_EOD!AL98</f>
        <v>27.24</v>
      </c>
      <c r="M98">
        <f>TPDDL_EOD!AK98+TPDDL_EOD!AL98</f>
        <v>65.25</v>
      </c>
      <c r="N98">
        <f t="shared" si="7"/>
        <v>270</v>
      </c>
      <c r="O98" s="154">
        <f t="shared" si="8"/>
        <v>0</v>
      </c>
      <c r="P98">
        <v>125.25</v>
      </c>
      <c r="Q98">
        <v>46.8</v>
      </c>
      <c r="R98">
        <v>5.46</v>
      </c>
      <c r="S98">
        <v>27.24</v>
      </c>
      <c r="T98">
        <v>65.25</v>
      </c>
      <c r="U98" s="156">
        <f t="shared" si="9"/>
        <v>270</v>
      </c>
      <c r="V98" s="154">
        <f t="shared" si="10"/>
        <v>0</v>
      </c>
      <c r="Y98">
        <f>BAWANA!AW98+BAWANA!AX98</f>
        <v>30</v>
      </c>
      <c r="Z98">
        <f>BAWANA!BD98+BAWANA!BE98</f>
        <v>0</v>
      </c>
      <c r="AA98">
        <f>BAWANA!X98+BAWANA!Y98</f>
        <v>30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5.6003050000000014</v>
      </c>
      <c r="E99" s="156">
        <f t="shared" si="14"/>
        <v>0</v>
      </c>
      <c r="F99" s="156">
        <f t="shared" si="14"/>
        <v>6.1440000000000001</v>
      </c>
      <c r="G99" s="156">
        <f t="shared" si="14"/>
        <v>5.6003050000000014</v>
      </c>
      <c r="H99" s="156"/>
      <c r="I99" s="156">
        <f t="shared" si="14"/>
        <v>2.2581724999999979</v>
      </c>
      <c r="J99" s="156">
        <f t="shared" si="14"/>
        <v>1.0101400000000005</v>
      </c>
      <c r="K99" s="156">
        <f t="shared" si="14"/>
        <v>0.13760999999999998</v>
      </c>
      <c r="L99" s="156">
        <f t="shared" si="14"/>
        <v>0.68698999999999866</v>
      </c>
      <c r="M99" s="156">
        <f t="shared" si="14"/>
        <v>1.5072825000000003</v>
      </c>
      <c r="N99" s="156">
        <f t="shared" si="14"/>
        <v>5.600195000000002</v>
      </c>
      <c r="O99" s="156">
        <f t="shared" si="14"/>
        <v>1.099999999999639E-4</v>
      </c>
      <c r="P99" s="156">
        <f t="shared" si="14"/>
        <v>2.2582144245377487</v>
      </c>
      <c r="Q99" s="156">
        <f t="shared" si="14"/>
        <v>1.0101610076008478</v>
      </c>
      <c r="R99" s="156">
        <f t="shared" si="14"/>
        <v>0.13761296576585638</v>
      </c>
      <c r="S99" s="156">
        <f t="shared" si="14"/>
        <v>0.68700480844601086</v>
      </c>
      <c r="T99" s="156">
        <f t="shared" si="14"/>
        <v>1.507311793649535</v>
      </c>
      <c r="U99" s="156">
        <f t="shared" si="14"/>
        <v>5.6003050000000014</v>
      </c>
      <c r="V99" s="156">
        <f t="shared" si="10"/>
        <v>0</v>
      </c>
      <c r="Y99" s="156">
        <f>SUM(Y3:Y98)/4000</f>
        <v>0.69760000000000011</v>
      </c>
      <c r="Z99" s="156">
        <f t="shared" ref="Z99:AD99" si="15">SUM(Z3:Z98)/4000</f>
        <v>0.34950500000000029</v>
      </c>
      <c r="AA99" s="156">
        <f t="shared" si="15"/>
        <v>0.69760000000000011</v>
      </c>
      <c r="AB99" s="156">
        <f t="shared" si="15"/>
        <v>0.34950500000000029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6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0</v>
      </c>
      <c r="T3">
        <v>0</v>
      </c>
      <c r="U3">
        <v>348.97500000000002</v>
      </c>
      <c r="V3">
        <v>18.140333999999999</v>
      </c>
      <c r="W3">
        <v>147.515625</v>
      </c>
      <c r="X3">
        <v>0</v>
      </c>
      <c r="Y3">
        <v>0</v>
      </c>
      <c r="Z3">
        <v>0</v>
      </c>
      <c r="AA3">
        <v>42.106999999999999</v>
      </c>
      <c r="AB3">
        <v>0</v>
      </c>
      <c r="AC3">
        <v>0</v>
      </c>
      <c r="AD3">
        <v>36.591700000000003</v>
      </c>
      <c r="AE3">
        <v>49.436556000000003</v>
      </c>
      <c r="AF3">
        <v>29.58</v>
      </c>
      <c r="AG3">
        <v>18.155999999999999</v>
      </c>
      <c r="AH3">
        <v>152.94049999999999</v>
      </c>
      <c r="AI3">
        <v>0</v>
      </c>
      <c r="AJ3">
        <v>0</v>
      </c>
      <c r="AK3">
        <v>50.125500000000002</v>
      </c>
      <c r="AL3">
        <v>69.72</v>
      </c>
      <c r="AM3">
        <v>15.996</v>
      </c>
      <c r="AN3">
        <v>0.68867999999999996</v>
      </c>
      <c r="AO3">
        <v>28.812000000000001</v>
      </c>
      <c r="AP3">
        <v>12.9381</v>
      </c>
      <c r="AQ3">
        <v>62.244</v>
      </c>
      <c r="AR3">
        <v>31.897383000000001</v>
      </c>
      <c r="AS3">
        <v>0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80.349999999999994</v>
      </c>
      <c r="BA3">
        <f>SUM(B3:AZ3)</f>
        <v>2775.6960470000004</v>
      </c>
      <c r="BD3">
        <v>24.07</v>
      </c>
      <c r="BE3">
        <v>7.64</v>
      </c>
      <c r="BF3">
        <v>1.96</v>
      </c>
      <c r="BG3">
        <v>4.08</v>
      </c>
      <c r="BH3">
        <v>5.81</v>
      </c>
      <c r="BI3">
        <v>4.78</v>
      </c>
      <c r="BJ3">
        <v>3.11</v>
      </c>
      <c r="BK3">
        <v>4.16</v>
      </c>
      <c r="BL3">
        <v>2.3199999999999998</v>
      </c>
      <c r="BM3">
        <v>0</v>
      </c>
      <c r="BN3">
        <v>0.51</v>
      </c>
      <c r="BO3">
        <v>16.2</v>
      </c>
      <c r="BP3">
        <v>0</v>
      </c>
      <c r="BQ3">
        <v>4.41</v>
      </c>
      <c r="BR3">
        <v>1.0900000000000001</v>
      </c>
      <c r="BS3">
        <v>0.21</v>
      </c>
      <c r="BT3">
        <v>0</v>
      </c>
      <c r="BU3">
        <v>0</v>
      </c>
      <c r="BV3">
        <v>0</v>
      </c>
      <c r="BW3">
        <f>SUM(BD3:BV3)</f>
        <v>80.349999999999994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0</v>
      </c>
      <c r="T4">
        <v>0</v>
      </c>
      <c r="U4">
        <v>348.97500000000002</v>
      </c>
      <c r="V4">
        <v>18.140333999999999</v>
      </c>
      <c r="W4">
        <v>147.515625</v>
      </c>
      <c r="X4">
        <v>0</v>
      </c>
      <c r="Y4">
        <v>0</v>
      </c>
      <c r="Z4">
        <v>0</v>
      </c>
      <c r="AA4">
        <v>42.106999999999999</v>
      </c>
      <c r="AB4">
        <v>0</v>
      </c>
      <c r="AC4">
        <v>0</v>
      </c>
      <c r="AD4">
        <v>36.591700000000003</v>
      </c>
      <c r="AE4">
        <v>49.436556000000003</v>
      </c>
      <c r="AF4">
        <v>29.58</v>
      </c>
      <c r="AG4">
        <v>18.155999999999999</v>
      </c>
      <c r="AH4">
        <v>152.94049999999999</v>
      </c>
      <c r="AI4">
        <v>0</v>
      </c>
      <c r="AJ4">
        <v>0</v>
      </c>
      <c r="AK4">
        <v>50.125500000000002</v>
      </c>
      <c r="AL4">
        <v>69.72</v>
      </c>
      <c r="AM4">
        <v>15.996</v>
      </c>
      <c r="AN4">
        <v>0.68867999999999996</v>
      </c>
      <c r="AO4">
        <v>28.812000000000001</v>
      </c>
      <c r="AP4">
        <v>12.9381</v>
      </c>
      <c r="AQ4">
        <v>62.244</v>
      </c>
      <c r="AR4">
        <v>31.897383000000001</v>
      </c>
      <c r="AS4">
        <v>0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80.349999999999994</v>
      </c>
      <c r="BA4">
        <f t="shared" ref="BA4:BA67" si="1">SUM(B4:AZ4)</f>
        <v>2775.6960470000004</v>
      </c>
      <c r="BD4">
        <v>24.07</v>
      </c>
      <c r="BE4">
        <v>7.64</v>
      </c>
      <c r="BF4">
        <v>1.96</v>
      </c>
      <c r="BG4">
        <v>4.08</v>
      </c>
      <c r="BH4">
        <v>5.81</v>
      </c>
      <c r="BI4">
        <v>4.78</v>
      </c>
      <c r="BJ4">
        <v>3.11</v>
      </c>
      <c r="BK4">
        <v>4.16</v>
      </c>
      <c r="BL4">
        <v>2.3199999999999998</v>
      </c>
      <c r="BM4">
        <v>0</v>
      </c>
      <c r="BN4">
        <v>0.51</v>
      </c>
      <c r="BO4">
        <v>16.2</v>
      </c>
      <c r="BP4">
        <v>0</v>
      </c>
      <c r="BQ4">
        <v>4.41</v>
      </c>
      <c r="BR4">
        <v>1.0900000000000001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80.349999999999994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0</v>
      </c>
      <c r="T5">
        <v>0</v>
      </c>
      <c r="U5">
        <v>348.97500000000002</v>
      </c>
      <c r="V5">
        <v>18.140333999999999</v>
      </c>
      <c r="W5">
        <v>147.515625</v>
      </c>
      <c r="X5">
        <v>0</v>
      </c>
      <c r="Y5">
        <v>0</v>
      </c>
      <c r="Z5">
        <v>0</v>
      </c>
      <c r="AA5">
        <v>42.106999999999999</v>
      </c>
      <c r="AB5">
        <v>0</v>
      </c>
      <c r="AC5">
        <v>0</v>
      </c>
      <c r="AD5">
        <v>36.591700000000003</v>
      </c>
      <c r="AE5">
        <v>49.436556000000003</v>
      </c>
      <c r="AF5">
        <v>29.58</v>
      </c>
      <c r="AG5">
        <v>18.155999999999999</v>
      </c>
      <c r="AH5">
        <v>152.94049999999999</v>
      </c>
      <c r="AI5">
        <v>0</v>
      </c>
      <c r="AJ5">
        <v>0</v>
      </c>
      <c r="AK5">
        <v>50.125500000000002</v>
      </c>
      <c r="AL5">
        <v>69.72</v>
      </c>
      <c r="AM5">
        <v>15.996</v>
      </c>
      <c r="AN5">
        <v>0.68867999999999996</v>
      </c>
      <c r="AO5">
        <v>28.812000000000001</v>
      </c>
      <c r="AP5">
        <v>12.9381</v>
      </c>
      <c r="AQ5">
        <v>62.244</v>
      </c>
      <c r="AR5">
        <v>31.897383000000001</v>
      </c>
      <c r="AS5">
        <v>0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80.349999999999994</v>
      </c>
      <c r="BA5">
        <f t="shared" si="1"/>
        <v>2775.6960470000004</v>
      </c>
      <c r="BD5">
        <v>24.07</v>
      </c>
      <c r="BE5">
        <v>7.64</v>
      </c>
      <c r="BF5">
        <v>1.96</v>
      </c>
      <c r="BG5">
        <v>4.08</v>
      </c>
      <c r="BH5">
        <v>5.81</v>
      </c>
      <c r="BI5">
        <v>4.78</v>
      </c>
      <c r="BJ5">
        <v>3.11</v>
      </c>
      <c r="BK5">
        <v>4.16</v>
      </c>
      <c r="BL5">
        <v>2.3199999999999998</v>
      </c>
      <c r="BM5">
        <v>0</v>
      </c>
      <c r="BN5">
        <v>0.51</v>
      </c>
      <c r="BO5">
        <v>16.2</v>
      </c>
      <c r="BP5">
        <v>0</v>
      </c>
      <c r="BQ5">
        <v>4.41</v>
      </c>
      <c r="BR5">
        <v>1.0900000000000001</v>
      </c>
      <c r="BS5">
        <v>0.21</v>
      </c>
      <c r="BT5">
        <v>0</v>
      </c>
      <c r="BU5">
        <v>0</v>
      </c>
      <c r="BV5">
        <v>0</v>
      </c>
      <c r="BW5">
        <f t="shared" si="2"/>
        <v>80.349999999999994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0</v>
      </c>
      <c r="T6">
        <v>0</v>
      </c>
      <c r="U6">
        <v>348.97500000000002</v>
      </c>
      <c r="V6">
        <v>18.140333999999999</v>
      </c>
      <c r="W6">
        <v>147.515625</v>
      </c>
      <c r="X6">
        <v>0</v>
      </c>
      <c r="Y6">
        <v>0</v>
      </c>
      <c r="Z6">
        <v>0</v>
      </c>
      <c r="AA6">
        <v>42.106999999999999</v>
      </c>
      <c r="AB6">
        <v>0</v>
      </c>
      <c r="AC6">
        <v>0</v>
      </c>
      <c r="AD6">
        <v>36.591700000000003</v>
      </c>
      <c r="AE6">
        <v>49.436556000000003</v>
      </c>
      <c r="AF6">
        <v>29.58</v>
      </c>
      <c r="AG6">
        <v>18.155999999999999</v>
      </c>
      <c r="AH6">
        <v>152.94049999999999</v>
      </c>
      <c r="AI6">
        <v>0</v>
      </c>
      <c r="AJ6">
        <v>0</v>
      </c>
      <c r="AK6">
        <v>50.125500000000002</v>
      </c>
      <c r="AL6">
        <v>69.72</v>
      </c>
      <c r="AM6">
        <v>15.996</v>
      </c>
      <c r="AN6">
        <v>0.68867999999999996</v>
      </c>
      <c r="AO6">
        <v>28.812000000000001</v>
      </c>
      <c r="AP6">
        <v>12.9381</v>
      </c>
      <c r="AQ6">
        <v>62.244</v>
      </c>
      <c r="AR6">
        <v>31.897383000000001</v>
      </c>
      <c r="AS6">
        <v>0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80.36</v>
      </c>
      <c r="BA6">
        <f t="shared" si="1"/>
        <v>2775.7060470000006</v>
      </c>
      <c r="BD6">
        <v>24.07</v>
      </c>
      <c r="BE6">
        <v>7.64</v>
      </c>
      <c r="BF6">
        <v>1.96</v>
      </c>
      <c r="BG6">
        <v>4.08</v>
      </c>
      <c r="BH6">
        <v>5.81</v>
      </c>
      <c r="BI6">
        <v>4.78</v>
      </c>
      <c r="BJ6">
        <v>3.11</v>
      </c>
      <c r="BK6">
        <v>4.16</v>
      </c>
      <c r="BL6">
        <v>2.3199999999999998</v>
      </c>
      <c r="BM6">
        <v>0</v>
      </c>
      <c r="BN6">
        <v>0.51</v>
      </c>
      <c r="BO6">
        <v>16.21</v>
      </c>
      <c r="BP6">
        <v>0</v>
      </c>
      <c r="BQ6">
        <v>4.41</v>
      </c>
      <c r="BR6">
        <v>1.0900000000000001</v>
      </c>
      <c r="BS6">
        <v>0.21</v>
      </c>
      <c r="BT6">
        <v>0</v>
      </c>
      <c r="BU6">
        <v>0</v>
      </c>
      <c r="BV6">
        <v>0</v>
      </c>
      <c r="BW6">
        <f t="shared" si="2"/>
        <v>80.36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123</v>
      </c>
      <c r="Q7">
        <v>21.823619999999998</v>
      </c>
      <c r="R7">
        <v>42.392195999999998</v>
      </c>
      <c r="S7">
        <v>0</v>
      </c>
      <c r="T7">
        <v>0</v>
      </c>
      <c r="U7">
        <v>348.97500000000002</v>
      </c>
      <c r="V7">
        <v>18.140333999999999</v>
      </c>
      <c r="W7">
        <v>147.515625</v>
      </c>
      <c r="X7">
        <v>0</v>
      </c>
      <c r="Y7">
        <v>0</v>
      </c>
      <c r="Z7">
        <v>0</v>
      </c>
      <c r="AA7">
        <v>42.106999999999999</v>
      </c>
      <c r="AB7">
        <v>0</v>
      </c>
      <c r="AC7">
        <v>0</v>
      </c>
      <c r="AD7">
        <v>36.591700000000003</v>
      </c>
      <c r="AE7">
        <v>49.436556000000003</v>
      </c>
      <c r="AF7">
        <v>29.58</v>
      </c>
      <c r="AG7">
        <v>18.155999999999999</v>
      </c>
      <c r="AH7">
        <v>152.94049999999999</v>
      </c>
      <c r="AI7">
        <v>0</v>
      </c>
      <c r="AJ7">
        <v>0</v>
      </c>
      <c r="AK7">
        <v>50.125500000000002</v>
      </c>
      <c r="AL7">
        <v>69.72</v>
      </c>
      <c r="AM7">
        <v>15.996</v>
      </c>
      <c r="AN7">
        <v>0.68867999999999996</v>
      </c>
      <c r="AO7">
        <v>28.812000000000001</v>
      </c>
      <c r="AP7">
        <v>12.9381</v>
      </c>
      <c r="AQ7">
        <v>62.244</v>
      </c>
      <c r="AR7">
        <v>31.897383000000001</v>
      </c>
      <c r="AS7">
        <v>0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80.429999999999993</v>
      </c>
      <c r="BA7">
        <f t="shared" si="1"/>
        <v>2775.7760470000003</v>
      </c>
      <c r="BD7">
        <v>24.07</v>
      </c>
      <c r="BE7">
        <v>7.64</v>
      </c>
      <c r="BF7">
        <v>1.96</v>
      </c>
      <c r="BG7">
        <v>4.08</v>
      </c>
      <c r="BH7">
        <v>5.81</v>
      </c>
      <c r="BI7">
        <v>4.78</v>
      </c>
      <c r="BJ7">
        <v>3.11</v>
      </c>
      <c r="BK7">
        <v>4.24</v>
      </c>
      <c r="BL7">
        <v>2.3199999999999998</v>
      </c>
      <c r="BM7">
        <v>0</v>
      </c>
      <c r="BN7">
        <v>0.51</v>
      </c>
      <c r="BO7">
        <v>16.2</v>
      </c>
      <c r="BP7">
        <v>0</v>
      </c>
      <c r="BQ7">
        <v>4.41</v>
      </c>
      <c r="BR7">
        <v>1.0900000000000001</v>
      </c>
      <c r="BS7">
        <v>0.21</v>
      </c>
      <c r="BT7">
        <v>0</v>
      </c>
      <c r="BU7">
        <v>0</v>
      </c>
      <c r="BV7">
        <v>0</v>
      </c>
      <c r="BW7">
        <f t="shared" si="2"/>
        <v>80.429999999999993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123</v>
      </c>
      <c r="Q8">
        <v>21.823619999999998</v>
      </c>
      <c r="R8">
        <v>42.392195999999998</v>
      </c>
      <c r="S8">
        <v>0</v>
      </c>
      <c r="T8">
        <v>0</v>
      </c>
      <c r="U8">
        <v>348.97500000000002</v>
      </c>
      <c r="V8">
        <v>18.140333999999999</v>
      </c>
      <c r="W8">
        <v>147.515625</v>
      </c>
      <c r="X8">
        <v>0</v>
      </c>
      <c r="Y8">
        <v>0</v>
      </c>
      <c r="Z8">
        <v>0</v>
      </c>
      <c r="AA8">
        <v>42.106999999999999</v>
      </c>
      <c r="AB8">
        <v>0</v>
      </c>
      <c r="AC8">
        <v>0</v>
      </c>
      <c r="AD8">
        <v>36.591700000000003</v>
      </c>
      <c r="AE8">
        <v>49.436556000000003</v>
      </c>
      <c r="AF8">
        <v>29.58</v>
      </c>
      <c r="AG8">
        <v>18.155999999999999</v>
      </c>
      <c r="AH8">
        <v>152.94049999999999</v>
      </c>
      <c r="AI8">
        <v>0</v>
      </c>
      <c r="AJ8">
        <v>0</v>
      </c>
      <c r="AK8">
        <v>50.125500000000002</v>
      </c>
      <c r="AL8">
        <v>69.72</v>
      </c>
      <c r="AM8">
        <v>15.996</v>
      </c>
      <c r="AN8">
        <v>0.68867999999999996</v>
      </c>
      <c r="AO8">
        <v>28.812000000000001</v>
      </c>
      <c r="AP8">
        <v>12.9381</v>
      </c>
      <c r="AQ8">
        <v>62.244</v>
      </c>
      <c r="AR8">
        <v>31.897383000000001</v>
      </c>
      <c r="AS8">
        <v>0</v>
      </c>
      <c r="AT8">
        <v>10.712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80.429999999999993</v>
      </c>
      <c r="BA8">
        <f t="shared" si="1"/>
        <v>2775.7760470000003</v>
      </c>
      <c r="BD8">
        <v>24.07</v>
      </c>
      <c r="BE8">
        <v>7.64</v>
      </c>
      <c r="BF8">
        <v>1.96</v>
      </c>
      <c r="BG8">
        <v>4.08</v>
      </c>
      <c r="BH8">
        <v>5.81</v>
      </c>
      <c r="BI8">
        <v>4.78</v>
      </c>
      <c r="BJ8">
        <v>3.11</v>
      </c>
      <c r="BK8">
        <v>4.24</v>
      </c>
      <c r="BL8">
        <v>2.3199999999999998</v>
      </c>
      <c r="BM8">
        <v>0</v>
      </c>
      <c r="BN8">
        <v>0.51</v>
      </c>
      <c r="BO8">
        <v>16.2</v>
      </c>
      <c r="BP8">
        <v>0</v>
      </c>
      <c r="BQ8">
        <v>4.41</v>
      </c>
      <c r="BR8">
        <v>1.0900000000000001</v>
      </c>
      <c r="BS8">
        <v>0.21</v>
      </c>
      <c r="BT8">
        <v>0</v>
      </c>
      <c r="BU8">
        <v>0</v>
      </c>
      <c r="BV8">
        <v>0</v>
      </c>
      <c r="BW8">
        <f t="shared" si="2"/>
        <v>80.429999999999993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123</v>
      </c>
      <c r="Q9">
        <v>21.823619999999998</v>
      </c>
      <c r="R9">
        <v>42.392195999999998</v>
      </c>
      <c r="S9">
        <v>0</v>
      </c>
      <c r="T9">
        <v>0</v>
      </c>
      <c r="U9">
        <v>348.97500000000002</v>
      </c>
      <c r="V9">
        <v>18.140333999999999</v>
      </c>
      <c r="W9">
        <v>147.515625</v>
      </c>
      <c r="X9">
        <v>0</v>
      </c>
      <c r="Y9">
        <v>0</v>
      </c>
      <c r="Z9">
        <v>0</v>
      </c>
      <c r="AA9">
        <v>42.106999999999999</v>
      </c>
      <c r="AB9">
        <v>0</v>
      </c>
      <c r="AC9">
        <v>0</v>
      </c>
      <c r="AD9">
        <v>36.591700000000003</v>
      </c>
      <c r="AE9">
        <v>49.436556000000003</v>
      </c>
      <c r="AF9">
        <v>29.58</v>
      </c>
      <c r="AG9">
        <v>18.155999999999999</v>
      </c>
      <c r="AH9">
        <v>152.94049999999999</v>
      </c>
      <c r="AI9">
        <v>0</v>
      </c>
      <c r="AJ9">
        <v>0</v>
      </c>
      <c r="AK9">
        <v>50.125500000000002</v>
      </c>
      <c r="AL9">
        <v>69.72</v>
      </c>
      <c r="AM9">
        <v>15.996</v>
      </c>
      <c r="AN9">
        <v>0.68867999999999996</v>
      </c>
      <c r="AO9">
        <v>28.812000000000001</v>
      </c>
      <c r="AP9">
        <v>12.9381</v>
      </c>
      <c r="AQ9">
        <v>45.36</v>
      </c>
      <c r="AR9">
        <v>31.897383000000001</v>
      </c>
      <c r="AS9">
        <v>0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79.599999999999994</v>
      </c>
      <c r="BA9">
        <f t="shared" si="1"/>
        <v>2758.0620470000003</v>
      </c>
      <c r="BD9">
        <v>24.07</v>
      </c>
      <c r="BE9">
        <v>7.64</v>
      </c>
      <c r="BF9">
        <v>1.96</v>
      </c>
      <c r="BG9">
        <v>4.08</v>
      </c>
      <c r="BH9">
        <v>5.81</v>
      </c>
      <c r="BI9">
        <v>4.78</v>
      </c>
      <c r="BJ9">
        <v>3.11</v>
      </c>
      <c r="BK9">
        <v>4.24</v>
      </c>
      <c r="BL9">
        <v>2.3199999999999998</v>
      </c>
      <c r="BM9">
        <v>0</v>
      </c>
      <c r="BN9">
        <v>0.51</v>
      </c>
      <c r="BO9">
        <v>15.37</v>
      </c>
      <c r="BP9">
        <v>0</v>
      </c>
      <c r="BQ9">
        <v>4.41</v>
      </c>
      <c r="BR9">
        <v>1.0900000000000001</v>
      </c>
      <c r="BS9">
        <v>0.21</v>
      </c>
      <c r="BT9">
        <v>0</v>
      </c>
      <c r="BU9">
        <v>0</v>
      </c>
      <c r="BV9">
        <v>0</v>
      </c>
      <c r="BW9">
        <f t="shared" si="2"/>
        <v>79.599999999999994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123</v>
      </c>
      <c r="Q10">
        <v>21.823619999999998</v>
      </c>
      <c r="R10">
        <v>42.392195999999998</v>
      </c>
      <c r="S10">
        <v>0</v>
      </c>
      <c r="T10">
        <v>0</v>
      </c>
      <c r="U10">
        <v>348.97500000000002</v>
      </c>
      <c r="V10">
        <v>18.140333999999999</v>
      </c>
      <c r="W10">
        <v>147.515625</v>
      </c>
      <c r="X10">
        <v>0</v>
      </c>
      <c r="Y10">
        <v>0</v>
      </c>
      <c r="Z10">
        <v>0</v>
      </c>
      <c r="AA10">
        <v>42.106999999999999</v>
      </c>
      <c r="AB10">
        <v>0</v>
      </c>
      <c r="AC10">
        <v>0</v>
      </c>
      <c r="AD10">
        <v>36.591700000000003</v>
      </c>
      <c r="AE10">
        <v>49.436556000000003</v>
      </c>
      <c r="AF10">
        <v>29.58</v>
      </c>
      <c r="AG10">
        <v>18.155999999999999</v>
      </c>
      <c r="AH10">
        <v>152.94049999999999</v>
      </c>
      <c r="AI10">
        <v>0</v>
      </c>
      <c r="AJ10">
        <v>0</v>
      </c>
      <c r="AK10">
        <v>50.125500000000002</v>
      </c>
      <c r="AL10">
        <v>69.72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45.36</v>
      </c>
      <c r="AR10">
        <v>31.897383000000001</v>
      </c>
      <c r="AS10">
        <v>0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80.429999999999993</v>
      </c>
      <c r="BA10">
        <f t="shared" si="1"/>
        <v>2758.8920470000003</v>
      </c>
      <c r="BD10">
        <v>24.07</v>
      </c>
      <c r="BE10">
        <v>7.64</v>
      </c>
      <c r="BF10">
        <v>1.96</v>
      </c>
      <c r="BG10">
        <v>4.08</v>
      </c>
      <c r="BH10">
        <v>5.81</v>
      </c>
      <c r="BI10">
        <v>4.78</v>
      </c>
      <c r="BJ10">
        <v>3.11</v>
      </c>
      <c r="BK10">
        <v>4.24</v>
      </c>
      <c r="BL10">
        <v>2.3199999999999998</v>
      </c>
      <c r="BM10">
        <v>0</v>
      </c>
      <c r="BN10">
        <v>0.51</v>
      </c>
      <c r="BO10">
        <v>16.2</v>
      </c>
      <c r="BP10">
        <v>0</v>
      </c>
      <c r="BQ10">
        <v>4.41</v>
      </c>
      <c r="BR10">
        <v>1.0900000000000001</v>
      </c>
      <c r="BS10">
        <v>0.21</v>
      </c>
      <c r="BT10">
        <v>0</v>
      </c>
      <c r="BU10">
        <v>0</v>
      </c>
      <c r="BV10">
        <v>0</v>
      </c>
      <c r="BW10">
        <f t="shared" si="2"/>
        <v>80.429999999999993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123</v>
      </c>
      <c r="Q11">
        <v>21.823619999999998</v>
      </c>
      <c r="R11">
        <v>42.392195999999998</v>
      </c>
      <c r="S11">
        <v>0</v>
      </c>
      <c r="T11">
        <v>0</v>
      </c>
      <c r="U11">
        <v>348.97500000000002</v>
      </c>
      <c r="V11">
        <v>18.140333999999999</v>
      </c>
      <c r="W11">
        <v>147.515625</v>
      </c>
      <c r="X11">
        <v>0</v>
      </c>
      <c r="Y11">
        <v>0</v>
      </c>
      <c r="Z11">
        <v>0</v>
      </c>
      <c r="AA11">
        <v>42.344000000000001</v>
      </c>
      <c r="AB11">
        <v>0</v>
      </c>
      <c r="AC11">
        <v>0</v>
      </c>
      <c r="AD11">
        <v>36.591700000000003</v>
      </c>
      <c r="AE11">
        <v>49.436556000000003</v>
      </c>
      <c r="AF11">
        <v>29.58</v>
      </c>
      <c r="AG11">
        <v>18.155999999999999</v>
      </c>
      <c r="AH11">
        <v>152.94049999999999</v>
      </c>
      <c r="AI11">
        <v>0</v>
      </c>
      <c r="AJ11">
        <v>0</v>
      </c>
      <c r="AK11">
        <v>50.125500000000002</v>
      </c>
      <c r="AL11">
        <v>69.72</v>
      </c>
      <c r="AM11">
        <v>15.996</v>
      </c>
      <c r="AN11">
        <v>0.68867999999999996</v>
      </c>
      <c r="AO11">
        <v>28.812000000000001</v>
      </c>
      <c r="AP11">
        <v>12.9381</v>
      </c>
      <c r="AQ11">
        <v>45.36</v>
      </c>
      <c r="AR11">
        <v>32.419319999999999</v>
      </c>
      <c r="AS11">
        <v>0</v>
      </c>
      <c r="AT11">
        <v>11.041600000000001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80.789999999999992</v>
      </c>
      <c r="BA11">
        <f t="shared" si="1"/>
        <v>2760.3405840000005</v>
      </c>
      <c r="BD11">
        <v>25.42</v>
      </c>
      <c r="BE11">
        <v>7.44</v>
      </c>
      <c r="BF11">
        <v>2.06</v>
      </c>
      <c r="BG11">
        <v>3.96</v>
      </c>
      <c r="BH11">
        <v>5.62</v>
      </c>
      <c r="BI11">
        <v>4.6900000000000004</v>
      </c>
      <c r="BJ11">
        <v>3.2</v>
      </c>
      <c r="BK11">
        <v>4.24</v>
      </c>
      <c r="BL11">
        <v>2.2200000000000002</v>
      </c>
      <c r="BM11">
        <v>0</v>
      </c>
      <c r="BN11">
        <v>0.49</v>
      </c>
      <c r="BO11">
        <v>15.82</v>
      </c>
      <c r="BP11">
        <v>0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80.789999999999992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123</v>
      </c>
      <c r="Q12">
        <v>21.823619999999998</v>
      </c>
      <c r="R12">
        <v>42.392195999999998</v>
      </c>
      <c r="S12">
        <v>0</v>
      </c>
      <c r="T12">
        <v>0</v>
      </c>
      <c r="U12">
        <v>348.97500000000002</v>
      </c>
      <c r="V12">
        <v>18.140333999999999</v>
      </c>
      <c r="W12">
        <v>147.515625</v>
      </c>
      <c r="X12">
        <v>0</v>
      </c>
      <c r="Y12">
        <v>0</v>
      </c>
      <c r="Z12">
        <v>0</v>
      </c>
      <c r="AA12">
        <v>42.66</v>
      </c>
      <c r="AB12">
        <v>0</v>
      </c>
      <c r="AC12">
        <v>0</v>
      </c>
      <c r="AD12">
        <v>36.591700000000003</v>
      </c>
      <c r="AE12">
        <v>49.436556000000003</v>
      </c>
      <c r="AF12">
        <v>29.58</v>
      </c>
      <c r="AG12">
        <v>18.155999999999999</v>
      </c>
      <c r="AH12">
        <v>152.94049999999999</v>
      </c>
      <c r="AI12">
        <v>0</v>
      </c>
      <c r="AJ12">
        <v>0</v>
      </c>
      <c r="AK12">
        <v>50.125500000000002</v>
      </c>
      <c r="AL12">
        <v>69.72</v>
      </c>
      <c r="AM12">
        <v>15.996</v>
      </c>
      <c r="AN12">
        <v>0.68867999999999996</v>
      </c>
      <c r="AO12">
        <v>28.812000000000001</v>
      </c>
      <c r="AP12">
        <v>12.9381</v>
      </c>
      <c r="AQ12">
        <v>45.36</v>
      </c>
      <c r="AR12">
        <v>32.419319999999999</v>
      </c>
      <c r="AS12">
        <v>0</v>
      </c>
      <c r="AT12">
        <v>11.041600000000001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80.789999999999992</v>
      </c>
      <c r="BA12">
        <f t="shared" si="1"/>
        <v>2760.6565840000003</v>
      </c>
      <c r="BD12">
        <v>25.42</v>
      </c>
      <c r="BE12">
        <v>7.44</v>
      </c>
      <c r="BF12">
        <v>2.06</v>
      </c>
      <c r="BG12">
        <v>3.96</v>
      </c>
      <c r="BH12">
        <v>5.62</v>
      </c>
      <c r="BI12">
        <v>4.6900000000000004</v>
      </c>
      <c r="BJ12">
        <v>3.2</v>
      </c>
      <c r="BK12">
        <v>4.24</v>
      </c>
      <c r="BL12">
        <v>2.2200000000000002</v>
      </c>
      <c r="BM12">
        <v>0</v>
      </c>
      <c r="BN12">
        <v>0.49</v>
      </c>
      <c r="BO12">
        <v>15.82</v>
      </c>
      <c r="BP12">
        <v>0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80.789999999999992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123</v>
      </c>
      <c r="Q13">
        <v>21.823619999999998</v>
      </c>
      <c r="R13">
        <v>42.392195999999998</v>
      </c>
      <c r="S13">
        <v>0</v>
      </c>
      <c r="T13">
        <v>0</v>
      </c>
      <c r="U13">
        <v>348.97500000000002</v>
      </c>
      <c r="V13">
        <v>18.140333999999999</v>
      </c>
      <c r="W13">
        <v>147.515625</v>
      </c>
      <c r="X13">
        <v>0</v>
      </c>
      <c r="Y13">
        <v>0</v>
      </c>
      <c r="Z13">
        <v>0</v>
      </c>
      <c r="AA13">
        <v>42.66</v>
      </c>
      <c r="AB13">
        <v>0</v>
      </c>
      <c r="AC13">
        <v>0</v>
      </c>
      <c r="AD13">
        <v>36.591700000000003</v>
      </c>
      <c r="AE13">
        <v>49.436556000000003</v>
      </c>
      <c r="AF13">
        <v>29.58</v>
      </c>
      <c r="AG13">
        <v>18.155999999999999</v>
      </c>
      <c r="AH13">
        <v>152.94049999999999</v>
      </c>
      <c r="AI13">
        <v>0</v>
      </c>
      <c r="AJ13">
        <v>0</v>
      </c>
      <c r="AK13">
        <v>50.125500000000002</v>
      </c>
      <c r="AL13">
        <v>69.72</v>
      </c>
      <c r="AM13">
        <v>15.996</v>
      </c>
      <c r="AN13">
        <v>0.68867999999999996</v>
      </c>
      <c r="AO13">
        <v>28.812000000000001</v>
      </c>
      <c r="AP13">
        <v>12.9381</v>
      </c>
      <c r="AQ13">
        <v>45.36</v>
      </c>
      <c r="AR13">
        <v>32.419319999999999</v>
      </c>
      <c r="AS13">
        <v>0</v>
      </c>
      <c r="AT13">
        <v>11.041600000000001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80.789999999999992</v>
      </c>
      <c r="BA13">
        <f t="shared" si="1"/>
        <v>2760.6565840000003</v>
      </c>
      <c r="BD13">
        <v>25.42</v>
      </c>
      <c r="BE13">
        <v>7.44</v>
      </c>
      <c r="BF13">
        <v>2.06</v>
      </c>
      <c r="BG13">
        <v>3.96</v>
      </c>
      <c r="BH13">
        <v>5.62</v>
      </c>
      <c r="BI13">
        <v>4.6900000000000004</v>
      </c>
      <c r="BJ13">
        <v>3.2</v>
      </c>
      <c r="BK13">
        <v>4.24</v>
      </c>
      <c r="BL13">
        <v>2.2200000000000002</v>
      </c>
      <c r="BM13">
        <v>0</v>
      </c>
      <c r="BN13">
        <v>0.49</v>
      </c>
      <c r="BO13">
        <v>15.82</v>
      </c>
      <c r="BP13">
        <v>0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80.789999999999992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123</v>
      </c>
      <c r="Q14">
        <v>21.823619999999998</v>
      </c>
      <c r="R14">
        <v>42.392195999999998</v>
      </c>
      <c r="S14">
        <v>0</v>
      </c>
      <c r="T14">
        <v>0</v>
      </c>
      <c r="U14">
        <v>348.97500000000002</v>
      </c>
      <c r="V14">
        <v>18.140333999999999</v>
      </c>
      <c r="W14">
        <v>147.515625</v>
      </c>
      <c r="X14">
        <v>0</v>
      </c>
      <c r="Y14">
        <v>0</v>
      </c>
      <c r="Z14">
        <v>0</v>
      </c>
      <c r="AA14">
        <v>42.66</v>
      </c>
      <c r="AB14">
        <v>0</v>
      </c>
      <c r="AC14">
        <v>0</v>
      </c>
      <c r="AD14">
        <v>36.591700000000003</v>
      </c>
      <c r="AE14">
        <v>49.436556000000003</v>
      </c>
      <c r="AF14">
        <v>29.58</v>
      </c>
      <c r="AG14">
        <v>18.155999999999999</v>
      </c>
      <c r="AH14">
        <v>152.94049999999999</v>
      </c>
      <c r="AI14">
        <v>0</v>
      </c>
      <c r="AJ14">
        <v>0</v>
      </c>
      <c r="AK14">
        <v>50.125500000000002</v>
      </c>
      <c r="AL14">
        <v>69.72</v>
      </c>
      <c r="AM14">
        <v>15.996</v>
      </c>
      <c r="AN14">
        <v>0.68867999999999996</v>
      </c>
      <c r="AO14">
        <v>28.812000000000001</v>
      </c>
      <c r="AP14">
        <v>12.9381</v>
      </c>
      <c r="AQ14">
        <v>45.36</v>
      </c>
      <c r="AR14">
        <v>32.419319999999999</v>
      </c>
      <c r="AS14">
        <v>0</v>
      </c>
      <c r="AT14">
        <v>11.041600000000001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80.789999999999992</v>
      </c>
      <c r="BA14">
        <f t="shared" si="1"/>
        <v>2760.6565840000003</v>
      </c>
      <c r="BD14">
        <v>25.42</v>
      </c>
      <c r="BE14">
        <v>7.44</v>
      </c>
      <c r="BF14">
        <v>2.06</v>
      </c>
      <c r="BG14">
        <v>3.96</v>
      </c>
      <c r="BH14">
        <v>5.62</v>
      </c>
      <c r="BI14">
        <v>4.6900000000000004</v>
      </c>
      <c r="BJ14">
        <v>3.2</v>
      </c>
      <c r="BK14">
        <v>4.24</v>
      </c>
      <c r="BL14">
        <v>2.2200000000000002</v>
      </c>
      <c r="BM14">
        <v>0</v>
      </c>
      <c r="BN14">
        <v>0.49</v>
      </c>
      <c r="BO14">
        <v>15.82</v>
      </c>
      <c r="BP14">
        <v>0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80.789999999999992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123</v>
      </c>
      <c r="Q15">
        <v>21.823619999999998</v>
      </c>
      <c r="R15">
        <v>42.392195999999998</v>
      </c>
      <c r="S15">
        <v>0</v>
      </c>
      <c r="T15">
        <v>0</v>
      </c>
      <c r="U15">
        <v>348.97500000000002</v>
      </c>
      <c r="V15">
        <v>18.140333999999999</v>
      </c>
      <c r="W15">
        <v>147.515625</v>
      </c>
      <c r="X15">
        <v>0</v>
      </c>
      <c r="Y15">
        <v>0</v>
      </c>
      <c r="Z15">
        <v>0</v>
      </c>
      <c r="AA15">
        <v>42.66</v>
      </c>
      <c r="AB15">
        <v>0</v>
      </c>
      <c r="AC15">
        <v>0</v>
      </c>
      <c r="AD15">
        <v>36.591700000000003</v>
      </c>
      <c r="AE15">
        <v>49.436556000000003</v>
      </c>
      <c r="AF15">
        <v>29.58</v>
      </c>
      <c r="AG15">
        <v>18.155999999999999</v>
      </c>
      <c r="AH15">
        <v>152.94049999999999</v>
      </c>
      <c r="AI15">
        <v>0</v>
      </c>
      <c r="AJ15">
        <v>0</v>
      </c>
      <c r="AK15">
        <v>50.125500000000002</v>
      </c>
      <c r="AL15">
        <v>69.72</v>
      </c>
      <c r="AM15">
        <v>15.996</v>
      </c>
      <c r="AN15">
        <v>0.68867999999999996</v>
      </c>
      <c r="AO15">
        <v>28.812000000000001</v>
      </c>
      <c r="AP15">
        <v>11.529</v>
      </c>
      <c r="AQ15">
        <v>45.36</v>
      </c>
      <c r="AR15">
        <v>32.419319999999999</v>
      </c>
      <c r="AS15">
        <v>0</v>
      </c>
      <c r="AT15">
        <v>11.041600000000001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80.789999999999992</v>
      </c>
      <c r="BA15">
        <f t="shared" si="1"/>
        <v>2759.2474840000004</v>
      </c>
      <c r="BD15">
        <v>25.42</v>
      </c>
      <c r="BE15">
        <v>7.44</v>
      </c>
      <c r="BF15">
        <v>2.06</v>
      </c>
      <c r="BG15">
        <v>3.96</v>
      </c>
      <c r="BH15">
        <v>5.62</v>
      </c>
      <c r="BI15">
        <v>4.6900000000000004</v>
      </c>
      <c r="BJ15">
        <v>3.2</v>
      </c>
      <c r="BK15">
        <v>4.24</v>
      </c>
      <c r="BL15">
        <v>2.2200000000000002</v>
      </c>
      <c r="BM15">
        <v>0</v>
      </c>
      <c r="BN15">
        <v>0.49</v>
      </c>
      <c r="BO15">
        <v>15.82</v>
      </c>
      <c r="BP15">
        <v>0</v>
      </c>
      <c r="BQ15">
        <v>4.28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80.789999999999992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123</v>
      </c>
      <c r="Q16">
        <v>21.823619999999998</v>
      </c>
      <c r="R16">
        <v>42.392195999999998</v>
      </c>
      <c r="S16">
        <v>0</v>
      </c>
      <c r="T16">
        <v>0</v>
      </c>
      <c r="U16">
        <v>348.97500000000002</v>
      </c>
      <c r="V16">
        <v>18.140333999999999</v>
      </c>
      <c r="W16">
        <v>147.515625</v>
      </c>
      <c r="X16">
        <v>0</v>
      </c>
      <c r="Y16">
        <v>0</v>
      </c>
      <c r="Z16">
        <v>0</v>
      </c>
      <c r="AA16">
        <v>42.66</v>
      </c>
      <c r="AB16">
        <v>0</v>
      </c>
      <c r="AC16">
        <v>0</v>
      </c>
      <c r="AD16">
        <v>36.591700000000003</v>
      </c>
      <c r="AE16">
        <v>49.436556000000003</v>
      </c>
      <c r="AF16">
        <v>29.58</v>
      </c>
      <c r="AG16">
        <v>18.155999999999999</v>
      </c>
      <c r="AH16">
        <v>152.94049999999999</v>
      </c>
      <c r="AI16">
        <v>0</v>
      </c>
      <c r="AJ16">
        <v>0</v>
      </c>
      <c r="AK16">
        <v>50.125500000000002</v>
      </c>
      <c r="AL16">
        <v>69.72</v>
      </c>
      <c r="AM16">
        <v>15.996</v>
      </c>
      <c r="AN16">
        <v>0.68867999999999996</v>
      </c>
      <c r="AO16">
        <v>28.812000000000001</v>
      </c>
      <c r="AP16">
        <v>11.529</v>
      </c>
      <c r="AQ16">
        <v>45.36</v>
      </c>
      <c r="AR16">
        <v>32.419319999999999</v>
      </c>
      <c r="AS16">
        <v>0</v>
      </c>
      <c r="AT16">
        <v>11.041600000000001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80.789999999999992</v>
      </c>
      <c r="BA16">
        <f t="shared" si="1"/>
        <v>2759.2474840000004</v>
      </c>
      <c r="BD16">
        <v>25.42</v>
      </c>
      <c r="BE16">
        <v>7.44</v>
      </c>
      <c r="BF16">
        <v>2.06</v>
      </c>
      <c r="BG16">
        <v>3.96</v>
      </c>
      <c r="BH16">
        <v>5.62</v>
      </c>
      <c r="BI16">
        <v>4.6900000000000004</v>
      </c>
      <c r="BJ16">
        <v>3.2</v>
      </c>
      <c r="BK16">
        <v>4.24</v>
      </c>
      <c r="BL16">
        <v>2.2200000000000002</v>
      </c>
      <c r="BM16">
        <v>0</v>
      </c>
      <c r="BN16">
        <v>0.49</v>
      </c>
      <c r="BO16">
        <v>15.82</v>
      </c>
      <c r="BP16">
        <v>0</v>
      </c>
      <c r="BQ16">
        <v>4.28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80.789999999999992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123</v>
      </c>
      <c r="Q17">
        <v>21.823619999999998</v>
      </c>
      <c r="R17">
        <v>42.392195999999998</v>
      </c>
      <c r="S17">
        <v>0</v>
      </c>
      <c r="T17">
        <v>0</v>
      </c>
      <c r="U17">
        <v>348.97500000000002</v>
      </c>
      <c r="V17">
        <v>18.140333999999999</v>
      </c>
      <c r="W17">
        <v>147.515625</v>
      </c>
      <c r="X17">
        <v>0</v>
      </c>
      <c r="Y17">
        <v>0</v>
      </c>
      <c r="Z17">
        <v>0</v>
      </c>
      <c r="AA17">
        <v>42.66</v>
      </c>
      <c r="AB17">
        <v>0</v>
      </c>
      <c r="AC17">
        <v>0</v>
      </c>
      <c r="AD17">
        <v>36.591700000000003</v>
      </c>
      <c r="AE17">
        <v>49.436556000000003</v>
      </c>
      <c r="AF17">
        <v>29.58</v>
      </c>
      <c r="AG17">
        <v>18.155999999999999</v>
      </c>
      <c r="AH17">
        <v>152.94049999999999</v>
      </c>
      <c r="AI17">
        <v>0</v>
      </c>
      <c r="AJ17">
        <v>0</v>
      </c>
      <c r="AK17">
        <v>50.125500000000002</v>
      </c>
      <c r="AL17">
        <v>69.72</v>
      </c>
      <c r="AM17">
        <v>15.996</v>
      </c>
      <c r="AN17">
        <v>0.68867999999999996</v>
      </c>
      <c r="AO17">
        <v>28.812000000000001</v>
      </c>
      <c r="AP17">
        <v>11.529</v>
      </c>
      <c r="AQ17">
        <v>45.36</v>
      </c>
      <c r="AR17">
        <v>32.419319999999999</v>
      </c>
      <c r="AS17">
        <v>0</v>
      </c>
      <c r="AT17">
        <v>11.041600000000001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80.789999999999992</v>
      </c>
      <c r="BA17">
        <f t="shared" si="1"/>
        <v>2759.2474840000004</v>
      </c>
      <c r="BD17">
        <v>25.42</v>
      </c>
      <c r="BE17">
        <v>7.44</v>
      </c>
      <c r="BF17">
        <v>2.06</v>
      </c>
      <c r="BG17">
        <v>3.96</v>
      </c>
      <c r="BH17">
        <v>5.62</v>
      </c>
      <c r="BI17">
        <v>4.6900000000000004</v>
      </c>
      <c r="BJ17">
        <v>3.2</v>
      </c>
      <c r="BK17">
        <v>4.24</v>
      </c>
      <c r="BL17">
        <v>2.2200000000000002</v>
      </c>
      <c r="BM17">
        <v>0</v>
      </c>
      <c r="BN17">
        <v>0.49</v>
      </c>
      <c r="BO17">
        <v>15.82</v>
      </c>
      <c r="BP17">
        <v>0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80.789999999999992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123</v>
      </c>
      <c r="Q18">
        <v>21.823619999999998</v>
      </c>
      <c r="R18">
        <v>42.392195999999998</v>
      </c>
      <c r="S18">
        <v>0</v>
      </c>
      <c r="T18">
        <v>0</v>
      </c>
      <c r="U18">
        <v>348.97500000000002</v>
      </c>
      <c r="V18">
        <v>18.140333999999999</v>
      </c>
      <c r="W18">
        <v>147.515625</v>
      </c>
      <c r="X18">
        <v>0</v>
      </c>
      <c r="Y18">
        <v>0</v>
      </c>
      <c r="Z18">
        <v>0</v>
      </c>
      <c r="AA18">
        <v>42.66</v>
      </c>
      <c r="AB18">
        <v>0</v>
      </c>
      <c r="AC18">
        <v>0</v>
      </c>
      <c r="AD18">
        <v>36.591700000000003</v>
      </c>
      <c r="AE18">
        <v>49.436556000000003</v>
      </c>
      <c r="AF18">
        <v>29.58</v>
      </c>
      <c r="AG18">
        <v>18.155999999999999</v>
      </c>
      <c r="AH18">
        <v>152.94049999999999</v>
      </c>
      <c r="AI18">
        <v>0</v>
      </c>
      <c r="AJ18">
        <v>0</v>
      </c>
      <c r="AK18">
        <v>50.125500000000002</v>
      </c>
      <c r="AL18">
        <v>69.72</v>
      </c>
      <c r="AM18">
        <v>15.996</v>
      </c>
      <c r="AN18">
        <v>0.68867999999999996</v>
      </c>
      <c r="AO18">
        <v>28.812000000000001</v>
      </c>
      <c r="AP18">
        <v>11.529</v>
      </c>
      <c r="AQ18">
        <v>45.36</v>
      </c>
      <c r="AR18">
        <v>32.419319999999999</v>
      </c>
      <c r="AS18">
        <v>0</v>
      </c>
      <c r="AT18">
        <v>11.041600000000001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80.789999999999992</v>
      </c>
      <c r="BA18">
        <f t="shared" si="1"/>
        <v>2759.2474840000004</v>
      </c>
      <c r="BD18">
        <v>25.42</v>
      </c>
      <c r="BE18">
        <v>7.44</v>
      </c>
      <c r="BF18">
        <v>2.06</v>
      </c>
      <c r="BG18">
        <v>3.96</v>
      </c>
      <c r="BH18">
        <v>5.62</v>
      </c>
      <c r="BI18">
        <v>4.6900000000000004</v>
      </c>
      <c r="BJ18">
        <v>3.2</v>
      </c>
      <c r="BK18">
        <v>4.24</v>
      </c>
      <c r="BL18">
        <v>2.2200000000000002</v>
      </c>
      <c r="BM18">
        <v>0</v>
      </c>
      <c r="BN18">
        <v>0.49</v>
      </c>
      <c r="BO18">
        <v>15.82</v>
      </c>
      <c r="BP18">
        <v>0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80.789999999999992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123</v>
      </c>
      <c r="Q19">
        <v>21.823619999999998</v>
      </c>
      <c r="R19">
        <v>42.392195999999998</v>
      </c>
      <c r="S19">
        <v>0</v>
      </c>
      <c r="T19">
        <v>0</v>
      </c>
      <c r="U19">
        <v>348.97500000000002</v>
      </c>
      <c r="V19">
        <v>18.140333999999999</v>
      </c>
      <c r="W19">
        <v>147.515625</v>
      </c>
      <c r="X19">
        <v>0</v>
      </c>
      <c r="Y19">
        <v>0</v>
      </c>
      <c r="Z19">
        <v>0</v>
      </c>
      <c r="AA19">
        <v>42.66</v>
      </c>
      <c r="AB19">
        <v>0</v>
      </c>
      <c r="AC19">
        <v>0</v>
      </c>
      <c r="AD19">
        <v>36.591700000000003</v>
      </c>
      <c r="AE19">
        <v>49.436556000000003</v>
      </c>
      <c r="AF19">
        <v>29.58</v>
      </c>
      <c r="AG19">
        <v>18.155999999999999</v>
      </c>
      <c r="AH19">
        <v>152.94049999999999</v>
      </c>
      <c r="AI19">
        <v>0</v>
      </c>
      <c r="AJ19">
        <v>0</v>
      </c>
      <c r="AK19">
        <v>50.125500000000002</v>
      </c>
      <c r="AL19">
        <v>69.72</v>
      </c>
      <c r="AM19">
        <v>15.996</v>
      </c>
      <c r="AN19">
        <v>0.68867999999999996</v>
      </c>
      <c r="AO19">
        <v>28.812000000000001</v>
      </c>
      <c r="AP19">
        <v>11.529</v>
      </c>
      <c r="AQ19">
        <v>45.36</v>
      </c>
      <c r="AR19">
        <v>32.419319999999999</v>
      </c>
      <c r="AS19">
        <v>0</v>
      </c>
      <c r="AT19">
        <v>11.041600000000001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80.789999999999992</v>
      </c>
      <c r="BA19">
        <f t="shared" si="1"/>
        <v>2759.2474840000004</v>
      </c>
      <c r="BD19">
        <v>25.42</v>
      </c>
      <c r="BE19">
        <v>7.44</v>
      </c>
      <c r="BF19">
        <v>2.06</v>
      </c>
      <c r="BG19">
        <v>3.96</v>
      </c>
      <c r="BH19">
        <v>5.62</v>
      </c>
      <c r="BI19">
        <v>4.6900000000000004</v>
      </c>
      <c r="BJ19">
        <v>3.2</v>
      </c>
      <c r="BK19">
        <v>4.24</v>
      </c>
      <c r="BL19">
        <v>2.2200000000000002</v>
      </c>
      <c r="BM19">
        <v>0</v>
      </c>
      <c r="BN19">
        <v>0.49</v>
      </c>
      <c r="BO19">
        <v>15.82</v>
      </c>
      <c r="BP19">
        <v>0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80.789999999999992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123</v>
      </c>
      <c r="Q20">
        <v>21.823619999999998</v>
      </c>
      <c r="R20">
        <v>42.392195999999998</v>
      </c>
      <c r="S20">
        <v>0</v>
      </c>
      <c r="T20">
        <v>0</v>
      </c>
      <c r="U20">
        <v>348.97500000000002</v>
      </c>
      <c r="V20">
        <v>18.140333999999999</v>
      </c>
      <c r="W20">
        <v>147.515625</v>
      </c>
      <c r="X20">
        <v>0</v>
      </c>
      <c r="Y20">
        <v>0</v>
      </c>
      <c r="Z20">
        <v>0</v>
      </c>
      <c r="AA20">
        <v>42.66</v>
      </c>
      <c r="AB20">
        <v>0</v>
      </c>
      <c r="AC20">
        <v>0</v>
      </c>
      <c r="AD20">
        <v>36.591700000000003</v>
      </c>
      <c r="AE20">
        <v>49.436556000000003</v>
      </c>
      <c r="AF20">
        <v>29.58</v>
      </c>
      <c r="AG20">
        <v>18.155999999999999</v>
      </c>
      <c r="AH20">
        <v>152.94049999999999</v>
      </c>
      <c r="AI20">
        <v>0</v>
      </c>
      <c r="AJ20">
        <v>0</v>
      </c>
      <c r="AK20">
        <v>50.125500000000002</v>
      </c>
      <c r="AL20">
        <v>69.72</v>
      </c>
      <c r="AM20">
        <v>15.996</v>
      </c>
      <c r="AN20">
        <v>0.68867999999999996</v>
      </c>
      <c r="AO20">
        <v>28.812000000000001</v>
      </c>
      <c r="AP20">
        <v>11.529</v>
      </c>
      <c r="AQ20">
        <v>45.36</v>
      </c>
      <c r="AR20">
        <v>32.419319999999999</v>
      </c>
      <c r="AS20">
        <v>0</v>
      </c>
      <c r="AT20">
        <v>11.041600000000001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80.789999999999992</v>
      </c>
      <c r="BA20">
        <f t="shared" si="1"/>
        <v>2759.2474840000004</v>
      </c>
      <c r="BD20">
        <v>25.42</v>
      </c>
      <c r="BE20">
        <v>7.44</v>
      </c>
      <c r="BF20">
        <v>2.06</v>
      </c>
      <c r="BG20">
        <v>3.96</v>
      </c>
      <c r="BH20">
        <v>5.62</v>
      </c>
      <c r="BI20">
        <v>4.6900000000000004</v>
      </c>
      <c r="BJ20">
        <v>3.2</v>
      </c>
      <c r="BK20">
        <v>4.24</v>
      </c>
      <c r="BL20">
        <v>2.2200000000000002</v>
      </c>
      <c r="BM20">
        <v>0</v>
      </c>
      <c r="BN20">
        <v>0.49</v>
      </c>
      <c r="BO20">
        <v>15.82</v>
      </c>
      <c r="BP20">
        <v>0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80.789999999999992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123</v>
      </c>
      <c r="Q21">
        <v>21.823619999999998</v>
      </c>
      <c r="R21">
        <v>42.392195999999998</v>
      </c>
      <c r="S21">
        <v>0</v>
      </c>
      <c r="T21">
        <v>0</v>
      </c>
      <c r="U21">
        <v>348.97500000000002</v>
      </c>
      <c r="V21">
        <v>18.140333999999999</v>
      </c>
      <c r="W21">
        <v>147.515625</v>
      </c>
      <c r="X21">
        <v>0</v>
      </c>
      <c r="Y21">
        <v>0</v>
      </c>
      <c r="Z21">
        <v>0</v>
      </c>
      <c r="AA21">
        <v>42.66</v>
      </c>
      <c r="AB21">
        <v>0</v>
      </c>
      <c r="AC21">
        <v>0</v>
      </c>
      <c r="AD21">
        <v>36.591700000000003</v>
      </c>
      <c r="AE21">
        <v>49.436556000000003</v>
      </c>
      <c r="AF21">
        <v>29.58</v>
      </c>
      <c r="AG21">
        <v>18.155999999999999</v>
      </c>
      <c r="AH21">
        <v>152.94049999999999</v>
      </c>
      <c r="AI21">
        <v>15.276</v>
      </c>
      <c r="AJ21">
        <v>0</v>
      </c>
      <c r="AK21">
        <v>50.125500000000002</v>
      </c>
      <c r="AL21">
        <v>69.72</v>
      </c>
      <c r="AM21">
        <v>15.996</v>
      </c>
      <c r="AN21">
        <v>0.68867999999999996</v>
      </c>
      <c r="AO21">
        <v>28.812000000000001</v>
      </c>
      <c r="AP21">
        <v>11.529</v>
      </c>
      <c r="AQ21">
        <v>45.36</v>
      </c>
      <c r="AR21">
        <v>32.419319999999999</v>
      </c>
      <c r="AS21">
        <v>0</v>
      </c>
      <c r="AT21">
        <v>11.041600000000001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80.789999999999992</v>
      </c>
      <c r="BA21">
        <f t="shared" si="1"/>
        <v>2774.5234840000003</v>
      </c>
      <c r="BD21">
        <v>25.42</v>
      </c>
      <c r="BE21">
        <v>7.44</v>
      </c>
      <c r="BF21">
        <v>2.06</v>
      </c>
      <c r="BG21">
        <v>3.96</v>
      </c>
      <c r="BH21">
        <v>5.62</v>
      </c>
      <c r="BI21">
        <v>4.6900000000000004</v>
      </c>
      <c r="BJ21">
        <v>3.2</v>
      </c>
      <c r="BK21">
        <v>4.24</v>
      </c>
      <c r="BL21">
        <v>2.2200000000000002</v>
      </c>
      <c r="BM21">
        <v>0</v>
      </c>
      <c r="BN21">
        <v>0.49</v>
      </c>
      <c r="BO21">
        <v>15.82</v>
      </c>
      <c r="BP21">
        <v>0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80.789999999999992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123</v>
      </c>
      <c r="Q22">
        <v>21.823619999999998</v>
      </c>
      <c r="R22">
        <v>42.392195999999998</v>
      </c>
      <c r="S22">
        <v>0</v>
      </c>
      <c r="T22">
        <v>0</v>
      </c>
      <c r="U22">
        <v>348.97500000000002</v>
      </c>
      <c r="V22">
        <v>18.140333999999999</v>
      </c>
      <c r="W22">
        <v>147.515625</v>
      </c>
      <c r="X22">
        <v>0</v>
      </c>
      <c r="Y22">
        <v>0</v>
      </c>
      <c r="Z22">
        <v>0</v>
      </c>
      <c r="AA22">
        <v>42.66</v>
      </c>
      <c r="AB22">
        <v>0</v>
      </c>
      <c r="AC22">
        <v>0</v>
      </c>
      <c r="AD22">
        <v>36.591700000000003</v>
      </c>
      <c r="AE22">
        <v>49.436556000000003</v>
      </c>
      <c r="AF22">
        <v>29.58</v>
      </c>
      <c r="AG22">
        <v>18.155999999999999</v>
      </c>
      <c r="AH22">
        <v>152.94049999999999</v>
      </c>
      <c r="AI22">
        <v>15.276</v>
      </c>
      <c r="AJ22">
        <v>0</v>
      </c>
      <c r="AK22">
        <v>50.125500000000002</v>
      </c>
      <c r="AL22">
        <v>69.72</v>
      </c>
      <c r="AM22">
        <v>15.996</v>
      </c>
      <c r="AN22">
        <v>0.68867999999999996</v>
      </c>
      <c r="AO22">
        <v>28.812000000000001</v>
      </c>
      <c r="AP22">
        <v>11.529</v>
      </c>
      <c r="AQ22">
        <v>45.36</v>
      </c>
      <c r="AR22">
        <v>32.419319999999999</v>
      </c>
      <c r="AS22">
        <v>0</v>
      </c>
      <c r="AT22">
        <v>11.041600000000001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80.789999999999992</v>
      </c>
      <c r="BA22">
        <f t="shared" si="1"/>
        <v>2774.5234840000003</v>
      </c>
      <c r="BD22">
        <v>25.42</v>
      </c>
      <c r="BE22">
        <v>7.44</v>
      </c>
      <c r="BF22">
        <v>2.06</v>
      </c>
      <c r="BG22">
        <v>3.96</v>
      </c>
      <c r="BH22">
        <v>5.62</v>
      </c>
      <c r="BI22">
        <v>4.6900000000000004</v>
      </c>
      <c r="BJ22">
        <v>3.2</v>
      </c>
      <c r="BK22">
        <v>4.24</v>
      </c>
      <c r="BL22">
        <v>2.2200000000000002</v>
      </c>
      <c r="BM22">
        <v>0</v>
      </c>
      <c r="BN22">
        <v>0.49</v>
      </c>
      <c r="BO22">
        <v>15.82</v>
      </c>
      <c r="BP22">
        <v>0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80.789999999999992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123</v>
      </c>
      <c r="Q23">
        <v>21.823619999999998</v>
      </c>
      <c r="R23">
        <v>42.392195999999998</v>
      </c>
      <c r="S23">
        <v>0</v>
      </c>
      <c r="T23">
        <v>0</v>
      </c>
      <c r="U23">
        <v>348.97500000000002</v>
      </c>
      <c r="V23">
        <v>18.140333999999999</v>
      </c>
      <c r="W23">
        <v>147.515625</v>
      </c>
      <c r="X23">
        <v>0</v>
      </c>
      <c r="Y23">
        <v>0</v>
      </c>
      <c r="Z23">
        <v>0</v>
      </c>
      <c r="AA23">
        <v>42.66</v>
      </c>
      <c r="AB23">
        <v>0</v>
      </c>
      <c r="AC23">
        <v>0</v>
      </c>
      <c r="AD23">
        <v>36.591700000000003</v>
      </c>
      <c r="AE23">
        <v>49.436556000000003</v>
      </c>
      <c r="AF23">
        <v>29.58</v>
      </c>
      <c r="AG23">
        <v>18.155999999999999</v>
      </c>
      <c r="AH23">
        <v>152.94049999999999</v>
      </c>
      <c r="AI23">
        <v>30.552</v>
      </c>
      <c r="AJ23">
        <v>0</v>
      </c>
      <c r="AK23">
        <v>50.125500000000002</v>
      </c>
      <c r="AL23">
        <v>69.72</v>
      </c>
      <c r="AM23">
        <v>15.996</v>
      </c>
      <c r="AN23">
        <v>0.68867999999999996</v>
      </c>
      <c r="AO23">
        <v>28.812000000000001</v>
      </c>
      <c r="AP23">
        <v>11.529</v>
      </c>
      <c r="AQ23">
        <v>45.36</v>
      </c>
      <c r="AR23">
        <v>31.897383000000001</v>
      </c>
      <c r="AS23">
        <v>0</v>
      </c>
      <c r="AT23">
        <v>11.041600000000001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80.789999999999992</v>
      </c>
      <c r="BA23">
        <f t="shared" si="1"/>
        <v>2789.2775470000006</v>
      </c>
      <c r="BD23">
        <v>25.42</v>
      </c>
      <c r="BE23">
        <v>7.44</v>
      </c>
      <c r="BF23">
        <v>2.06</v>
      </c>
      <c r="BG23">
        <v>3.96</v>
      </c>
      <c r="BH23">
        <v>5.62</v>
      </c>
      <c r="BI23">
        <v>4.6900000000000004</v>
      </c>
      <c r="BJ23">
        <v>3.2</v>
      </c>
      <c r="BK23">
        <v>4.24</v>
      </c>
      <c r="BL23">
        <v>2.2200000000000002</v>
      </c>
      <c r="BM23">
        <v>0</v>
      </c>
      <c r="BN23">
        <v>0.49</v>
      </c>
      <c r="BO23">
        <v>15.82</v>
      </c>
      <c r="BP23">
        <v>0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80.789999999999992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123</v>
      </c>
      <c r="Q24">
        <v>21.823619999999998</v>
      </c>
      <c r="R24">
        <v>42.392195999999998</v>
      </c>
      <c r="S24">
        <v>0</v>
      </c>
      <c r="T24">
        <v>0</v>
      </c>
      <c r="U24">
        <v>348.97500000000002</v>
      </c>
      <c r="V24">
        <v>18.140333999999999</v>
      </c>
      <c r="W24">
        <v>147.515625</v>
      </c>
      <c r="X24">
        <v>0</v>
      </c>
      <c r="Y24">
        <v>0</v>
      </c>
      <c r="Z24">
        <v>0</v>
      </c>
      <c r="AA24">
        <v>42.66</v>
      </c>
      <c r="AB24">
        <v>0</v>
      </c>
      <c r="AC24">
        <v>0</v>
      </c>
      <c r="AD24">
        <v>36.591700000000003</v>
      </c>
      <c r="AE24">
        <v>49.436556000000003</v>
      </c>
      <c r="AF24">
        <v>29.58</v>
      </c>
      <c r="AG24">
        <v>18.155999999999999</v>
      </c>
      <c r="AH24">
        <v>152.94049999999999</v>
      </c>
      <c r="AI24">
        <v>31.824999999999999</v>
      </c>
      <c r="AJ24">
        <v>0</v>
      </c>
      <c r="AK24">
        <v>50.125500000000002</v>
      </c>
      <c r="AL24">
        <v>69.72</v>
      </c>
      <c r="AM24">
        <v>15.996</v>
      </c>
      <c r="AN24">
        <v>0.68867999999999996</v>
      </c>
      <c r="AO24">
        <v>28.812000000000001</v>
      </c>
      <c r="AP24">
        <v>11.529</v>
      </c>
      <c r="AQ24">
        <v>45.36</v>
      </c>
      <c r="AR24">
        <v>31.897383000000001</v>
      </c>
      <c r="AS24">
        <v>0</v>
      </c>
      <c r="AT24">
        <v>11.041600000000001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80.789999999999992</v>
      </c>
      <c r="BA24">
        <f t="shared" si="1"/>
        <v>2790.5505470000003</v>
      </c>
      <c r="BD24">
        <v>25.42</v>
      </c>
      <c r="BE24">
        <v>7.44</v>
      </c>
      <c r="BF24">
        <v>2.06</v>
      </c>
      <c r="BG24">
        <v>3.96</v>
      </c>
      <c r="BH24">
        <v>5.62</v>
      </c>
      <c r="BI24">
        <v>4.6900000000000004</v>
      </c>
      <c r="BJ24">
        <v>3.2</v>
      </c>
      <c r="BK24">
        <v>4.24</v>
      </c>
      <c r="BL24">
        <v>2.2200000000000002</v>
      </c>
      <c r="BM24">
        <v>0</v>
      </c>
      <c r="BN24">
        <v>0.49</v>
      </c>
      <c r="BO24">
        <v>15.82</v>
      </c>
      <c r="BP24">
        <v>0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80.789999999999992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123</v>
      </c>
      <c r="Q25">
        <v>21.823619999999998</v>
      </c>
      <c r="R25">
        <v>42.392195999999998</v>
      </c>
      <c r="S25">
        <v>0</v>
      </c>
      <c r="T25">
        <v>0</v>
      </c>
      <c r="U25">
        <v>348.97500000000002</v>
      </c>
      <c r="V25">
        <v>18.140333999999999</v>
      </c>
      <c r="W25">
        <v>147.515625</v>
      </c>
      <c r="X25">
        <v>0</v>
      </c>
      <c r="Y25">
        <v>0</v>
      </c>
      <c r="Z25">
        <v>0</v>
      </c>
      <c r="AA25">
        <v>42.66</v>
      </c>
      <c r="AB25">
        <v>0</v>
      </c>
      <c r="AC25">
        <v>0</v>
      </c>
      <c r="AD25">
        <v>36.591700000000003</v>
      </c>
      <c r="AE25">
        <v>49.436556000000003</v>
      </c>
      <c r="AF25">
        <v>29.58</v>
      </c>
      <c r="AG25">
        <v>18.155999999999999</v>
      </c>
      <c r="AH25">
        <v>152.94049999999999</v>
      </c>
      <c r="AI25">
        <v>31.824999999999999</v>
      </c>
      <c r="AJ25">
        <v>0</v>
      </c>
      <c r="AK25">
        <v>50.125500000000002</v>
      </c>
      <c r="AL25">
        <v>69.72</v>
      </c>
      <c r="AM25">
        <v>15.996</v>
      </c>
      <c r="AN25">
        <v>0.68867999999999996</v>
      </c>
      <c r="AO25">
        <v>28.812000000000001</v>
      </c>
      <c r="AP25">
        <v>11.529</v>
      </c>
      <c r="AQ25">
        <v>45.36</v>
      </c>
      <c r="AR25">
        <v>31.897383000000001</v>
      </c>
      <c r="AS25">
        <v>0</v>
      </c>
      <c r="AT25">
        <v>11.041600000000001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80.789999999999992</v>
      </c>
      <c r="BA25">
        <f t="shared" si="1"/>
        <v>2790.5505470000003</v>
      </c>
      <c r="BD25">
        <v>25.42</v>
      </c>
      <c r="BE25">
        <v>7.44</v>
      </c>
      <c r="BF25">
        <v>2.06</v>
      </c>
      <c r="BG25">
        <v>3.96</v>
      </c>
      <c r="BH25">
        <v>5.62</v>
      </c>
      <c r="BI25">
        <v>4.6900000000000004</v>
      </c>
      <c r="BJ25">
        <v>3.2</v>
      </c>
      <c r="BK25">
        <v>4.24</v>
      </c>
      <c r="BL25">
        <v>2.2200000000000002</v>
      </c>
      <c r="BM25">
        <v>0</v>
      </c>
      <c r="BN25">
        <v>0.49</v>
      </c>
      <c r="BO25">
        <v>15.82</v>
      </c>
      <c r="BP25">
        <v>0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80.789999999999992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123</v>
      </c>
      <c r="Q26">
        <v>21.823619999999998</v>
      </c>
      <c r="R26">
        <v>42.392195999999998</v>
      </c>
      <c r="S26">
        <v>0</v>
      </c>
      <c r="T26">
        <v>0</v>
      </c>
      <c r="U26">
        <v>348.97500000000002</v>
      </c>
      <c r="V26">
        <v>18.140333999999999</v>
      </c>
      <c r="W26">
        <v>147.515625</v>
      </c>
      <c r="X26">
        <v>0</v>
      </c>
      <c r="Y26">
        <v>0</v>
      </c>
      <c r="Z26">
        <v>0</v>
      </c>
      <c r="AA26">
        <v>42.66</v>
      </c>
      <c r="AB26">
        <v>0</v>
      </c>
      <c r="AC26">
        <v>0</v>
      </c>
      <c r="AD26">
        <v>36.591700000000003</v>
      </c>
      <c r="AE26">
        <v>49.436556000000003</v>
      </c>
      <c r="AF26">
        <v>29.58</v>
      </c>
      <c r="AG26">
        <v>18.155999999999999</v>
      </c>
      <c r="AH26">
        <v>152.94049999999999</v>
      </c>
      <c r="AI26">
        <v>31.824999999999999</v>
      </c>
      <c r="AJ26">
        <v>0</v>
      </c>
      <c r="AK26">
        <v>50.125500000000002</v>
      </c>
      <c r="AL26">
        <v>69.72</v>
      </c>
      <c r="AM26">
        <v>15.996</v>
      </c>
      <c r="AN26">
        <v>0.68867999999999996</v>
      </c>
      <c r="AO26">
        <v>28.812000000000001</v>
      </c>
      <c r="AP26">
        <v>11.529</v>
      </c>
      <c r="AQ26">
        <v>45.36</v>
      </c>
      <c r="AR26">
        <v>31.897383000000001</v>
      </c>
      <c r="AS26">
        <v>0</v>
      </c>
      <c r="AT26">
        <v>11.041600000000001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80.91</v>
      </c>
      <c r="BA26">
        <f t="shared" si="1"/>
        <v>2790.6705470000002</v>
      </c>
      <c r="BD26">
        <v>25.42</v>
      </c>
      <c r="BE26">
        <v>7.44</v>
      </c>
      <c r="BF26">
        <v>2.06</v>
      </c>
      <c r="BG26">
        <v>3.96</v>
      </c>
      <c r="BH26">
        <v>5.62</v>
      </c>
      <c r="BI26">
        <v>4.6900000000000004</v>
      </c>
      <c r="BJ26">
        <v>3.2</v>
      </c>
      <c r="BK26">
        <v>4.3</v>
      </c>
      <c r="BL26">
        <v>2.2799999999999998</v>
      </c>
      <c r="BM26">
        <v>0</v>
      </c>
      <c r="BN26">
        <v>0.49</v>
      </c>
      <c r="BO26">
        <v>15.82</v>
      </c>
      <c r="BP26">
        <v>0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80.91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123</v>
      </c>
      <c r="Q27">
        <v>21.823619999999998</v>
      </c>
      <c r="R27">
        <v>42.392195999999998</v>
      </c>
      <c r="S27">
        <v>0</v>
      </c>
      <c r="T27">
        <v>0</v>
      </c>
      <c r="U27">
        <v>348.97500000000002</v>
      </c>
      <c r="V27">
        <v>18.140333999999999</v>
      </c>
      <c r="W27">
        <v>147.515625</v>
      </c>
      <c r="X27">
        <v>0</v>
      </c>
      <c r="Y27">
        <v>0</v>
      </c>
      <c r="Z27">
        <v>0</v>
      </c>
      <c r="AA27">
        <v>42.66</v>
      </c>
      <c r="AB27">
        <v>0</v>
      </c>
      <c r="AC27">
        <v>0</v>
      </c>
      <c r="AD27">
        <v>36.591700000000003</v>
      </c>
      <c r="AE27">
        <v>49.436556000000003</v>
      </c>
      <c r="AF27">
        <v>29.58</v>
      </c>
      <c r="AG27">
        <v>18.155999999999999</v>
      </c>
      <c r="AH27">
        <v>152.94049999999999</v>
      </c>
      <c r="AI27">
        <v>31.824999999999999</v>
      </c>
      <c r="AJ27">
        <v>0</v>
      </c>
      <c r="AK27">
        <v>50.125500000000002</v>
      </c>
      <c r="AL27">
        <v>69.72</v>
      </c>
      <c r="AM27">
        <v>15.996</v>
      </c>
      <c r="AN27">
        <v>0.68867999999999996</v>
      </c>
      <c r="AO27">
        <v>28.812000000000001</v>
      </c>
      <c r="AP27">
        <v>11.529</v>
      </c>
      <c r="AQ27">
        <v>45.36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80.56</v>
      </c>
      <c r="BA27">
        <f t="shared" si="1"/>
        <v>2790.5265470000004</v>
      </c>
      <c r="BD27">
        <v>24.07</v>
      </c>
      <c r="BE27">
        <v>7.64</v>
      </c>
      <c r="BF27">
        <v>1.96</v>
      </c>
      <c r="BG27">
        <v>4.08</v>
      </c>
      <c r="BH27">
        <v>5.81</v>
      </c>
      <c r="BI27">
        <v>4.78</v>
      </c>
      <c r="BJ27">
        <v>3.11</v>
      </c>
      <c r="BK27">
        <v>4.3099999999999996</v>
      </c>
      <c r="BL27">
        <v>2.38</v>
      </c>
      <c r="BM27">
        <v>0</v>
      </c>
      <c r="BN27">
        <v>0.51</v>
      </c>
      <c r="BO27">
        <v>16.2</v>
      </c>
      <c r="BP27">
        <v>0</v>
      </c>
      <c r="BQ27">
        <v>4.41</v>
      </c>
      <c r="BR27">
        <v>1.0900000000000001</v>
      </c>
      <c r="BS27">
        <v>0.21</v>
      </c>
      <c r="BT27">
        <v>0</v>
      </c>
      <c r="BU27">
        <v>0</v>
      </c>
      <c r="BV27">
        <v>0</v>
      </c>
      <c r="BW27">
        <f t="shared" si="2"/>
        <v>80.56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123</v>
      </c>
      <c r="Q28">
        <v>21.823619999999998</v>
      </c>
      <c r="R28">
        <v>42.392195999999998</v>
      </c>
      <c r="S28">
        <v>0</v>
      </c>
      <c r="T28">
        <v>0</v>
      </c>
      <c r="U28">
        <v>348.97500000000002</v>
      </c>
      <c r="V28">
        <v>18.140333999999999</v>
      </c>
      <c r="W28">
        <v>147.515625</v>
      </c>
      <c r="X28">
        <v>0</v>
      </c>
      <c r="Y28">
        <v>0</v>
      </c>
      <c r="Z28">
        <v>0</v>
      </c>
      <c r="AA28">
        <v>42.66</v>
      </c>
      <c r="AB28">
        <v>0</v>
      </c>
      <c r="AC28">
        <v>0</v>
      </c>
      <c r="AD28">
        <v>36.591700000000003</v>
      </c>
      <c r="AE28">
        <v>49.436556000000003</v>
      </c>
      <c r="AF28">
        <v>29.58</v>
      </c>
      <c r="AG28">
        <v>18.155999999999999</v>
      </c>
      <c r="AH28">
        <v>152.94049999999999</v>
      </c>
      <c r="AI28">
        <v>33.097999999999999</v>
      </c>
      <c r="AJ28">
        <v>0</v>
      </c>
      <c r="AK28">
        <v>50.125500000000002</v>
      </c>
      <c r="AL28">
        <v>69.72</v>
      </c>
      <c r="AM28">
        <v>15.996</v>
      </c>
      <c r="AN28">
        <v>0.68867999999999996</v>
      </c>
      <c r="AO28">
        <v>28.812000000000001</v>
      </c>
      <c r="AP28">
        <v>11.529</v>
      </c>
      <c r="AQ28">
        <v>45.36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80.56</v>
      </c>
      <c r="BA28">
        <f t="shared" si="1"/>
        <v>2791.7995470000005</v>
      </c>
      <c r="BD28">
        <v>24.07</v>
      </c>
      <c r="BE28">
        <v>7.64</v>
      </c>
      <c r="BF28">
        <v>1.96</v>
      </c>
      <c r="BG28">
        <v>4.08</v>
      </c>
      <c r="BH28">
        <v>5.81</v>
      </c>
      <c r="BI28">
        <v>4.78</v>
      </c>
      <c r="BJ28">
        <v>3.11</v>
      </c>
      <c r="BK28">
        <v>4.3099999999999996</v>
      </c>
      <c r="BL28">
        <v>2.38</v>
      </c>
      <c r="BM28">
        <v>0</v>
      </c>
      <c r="BN28">
        <v>0.51</v>
      </c>
      <c r="BO28">
        <v>16.2</v>
      </c>
      <c r="BP28">
        <v>0</v>
      </c>
      <c r="BQ28">
        <v>4.41</v>
      </c>
      <c r="BR28">
        <v>1.0900000000000001</v>
      </c>
      <c r="BS28">
        <v>0.21</v>
      </c>
      <c r="BT28">
        <v>0</v>
      </c>
      <c r="BU28">
        <v>0</v>
      </c>
      <c r="BV28">
        <v>0</v>
      </c>
      <c r="BW28">
        <f t="shared" si="2"/>
        <v>80.56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123</v>
      </c>
      <c r="Q29">
        <v>21.823619999999998</v>
      </c>
      <c r="R29">
        <v>42.392195999999998</v>
      </c>
      <c r="S29">
        <v>0</v>
      </c>
      <c r="T29">
        <v>0</v>
      </c>
      <c r="U29">
        <v>348.97500000000002</v>
      </c>
      <c r="V29">
        <v>18.140333999999999</v>
      </c>
      <c r="W29">
        <v>147.515625</v>
      </c>
      <c r="X29">
        <v>0</v>
      </c>
      <c r="Y29">
        <v>0</v>
      </c>
      <c r="Z29">
        <v>0</v>
      </c>
      <c r="AA29">
        <v>42.66</v>
      </c>
      <c r="AB29">
        <v>0</v>
      </c>
      <c r="AC29">
        <v>0</v>
      </c>
      <c r="AD29">
        <v>36.591700000000003</v>
      </c>
      <c r="AE29">
        <v>49.436556000000003</v>
      </c>
      <c r="AF29">
        <v>29.58</v>
      </c>
      <c r="AG29">
        <v>18.155999999999999</v>
      </c>
      <c r="AH29">
        <v>152.94049999999999</v>
      </c>
      <c r="AI29">
        <v>33.097999999999999</v>
      </c>
      <c r="AJ29">
        <v>0</v>
      </c>
      <c r="AK29">
        <v>50.125500000000002</v>
      </c>
      <c r="AL29">
        <v>69.72</v>
      </c>
      <c r="AM29">
        <v>15.996</v>
      </c>
      <c r="AN29">
        <v>0.68867999999999996</v>
      </c>
      <c r="AO29">
        <v>28.812000000000001</v>
      </c>
      <c r="AP29">
        <v>11.529</v>
      </c>
      <c r="AQ29">
        <v>45.36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80.56</v>
      </c>
      <c r="BA29">
        <f t="shared" si="1"/>
        <v>2791.7995470000005</v>
      </c>
      <c r="BD29">
        <v>24.07</v>
      </c>
      <c r="BE29">
        <v>7.64</v>
      </c>
      <c r="BF29">
        <v>1.96</v>
      </c>
      <c r="BG29">
        <v>4.08</v>
      </c>
      <c r="BH29">
        <v>5.81</v>
      </c>
      <c r="BI29">
        <v>4.78</v>
      </c>
      <c r="BJ29">
        <v>3.11</v>
      </c>
      <c r="BK29">
        <v>4.3099999999999996</v>
      </c>
      <c r="BL29">
        <v>2.38</v>
      </c>
      <c r="BM29">
        <v>0</v>
      </c>
      <c r="BN29">
        <v>0.51</v>
      </c>
      <c r="BO29">
        <v>16.2</v>
      </c>
      <c r="BP29">
        <v>0</v>
      </c>
      <c r="BQ29">
        <v>4.41</v>
      </c>
      <c r="BR29">
        <v>1.0900000000000001</v>
      </c>
      <c r="BS29">
        <v>0.21</v>
      </c>
      <c r="BT29">
        <v>0</v>
      </c>
      <c r="BU29">
        <v>0</v>
      </c>
      <c r="BV29">
        <v>0</v>
      </c>
      <c r="BW29">
        <f t="shared" si="2"/>
        <v>80.56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123</v>
      </c>
      <c r="Q30">
        <v>21.823619999999998</v>
      </c>
      <c r="R30">
        <v>42.392195999999998</v>
      </c>
      <c r="S30">
        <v>0</v>
      </c>
      <c r="T30">
        <v>0</v>
      </c>
      <c r="U30">
        <v>348.97500000000002</v>
      </c>
      <c r="V30">
        <v>18.140333999999999</v>
      </c>
      <c r="W30">
        <v>147.515625</v>
      </c>
      <c r="X30">
        <v>0</v>
      </c>
      <c r="Y30">
        <v>0</v>
      </c>
      <c r="Z30">
        <v>0</v>
      </c>
      <c r="AA30">
        <v>42.66</v>
      </c>
      <c r="AB30">
        <v>0</v>
      </c>
      <c r="AC30">
        <v>0</v>
      </c>
      <c r="AD30">
        <v>36.591700000000003</v>
      </c>
      <c r="AE30">
        <v>49.436556000000003</v>
      </c>
      <c r="AF30">
        <v>29.58</v>
      </c>
      <c r="AG30">
        <v>18.155999999999999</v>
      </c>
      <c r="AH30">
        <v>152.94049999999999</v>
      </c>
      <c r="AI30">
        <v>33.097999999999999</v>
      </c>
      <c r="AJ30">
        <v>0</v>
      </c>
      <c r="AK30">
        <v>50.125500000000002</v>
      </c>
      <c r="AL30">
        <v>69.72</v>
      </c>
      <c r="AM30">
        <v>15.996</v>
      </c>
      <c r="AN30">
        <v>0.68867999999999996</v>
      </c>
      <c r="AO30">
        <v>28.812000000000001</v>
      </c>
      <c r="AP30">
        <v>11.529</v>
      </c>
      <c r="AQ30">
        <v>45.36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80.56</v>
      </c>
      <c r="BA30">
        <f t="shared" si="1"/>
        <v>2791.7995470000005</v>
      </c>
      <c r="BD30">
        <v>24.07</v>
      </c>
      <c r="BE30">
        <v>7.64</v>
      </c>
      <c r="BF30">
        <v>1.96</v>
      </c>
      <c r="BG30">
        <v>4.08</v>
      </c>
      <c r="BH30">
        <v>5.81</v>
      </c>
      <c r="BI30">
        <v>4.78</v>
      </c>
      <c r="BJ30">
        <v>3.11</v>
      </c>
      <c r="BK30">
        <v>4.3099999999999996</v>
      </c>
      <c r="BL30">
        <v>2.38</v>
      </c>
      <c r="BM30">
        <v>0</v>
      </c>
      <c r="BN30">
        <v>0.51</v>
      </c>
      <c r="BO30">
        <v>16.2</v>
      </c>
      <c r="BP30">
        <v>0</v>
      </c>
      <c r="BQ30">
        <v>4.41</v>
      </c>
      <c r="BR30">
        <v>1.0900000000000001</v>
      </c>
      <c r="BS30">
        <v>0.21</v>
      </c>
      <c r="BT30">
        <v>0</v>
      </c>
      <c r="BU30">
        <v>0</v>
      </c>
      <c r="BV30">
        <v>0</v>
      </c>
      <c r="BW30">
        <f t="shared" si="2"/>
        <v>80.56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123</v>
      </c>
      <c r="Q31">
        <v>21.823619999999998</v>
      </c>
      <c r="R31">
        <v>42.392195999999998</v>
      </c>
      <c r="S31">
        <v>0</v>
      </c>
      <c r="T31">
        <v>0</v>
      </c>
      <c r="U31">
        <v>348.97500000000002</v>
      </c>
      <c r="V31">
        <v>18.140333999999999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0</v>
      </c>
      <c r="AC31">
        <v>0</v>
      </c>
      <c r="AD31">
        <v>36.591700000000003</v>
      </c>
      <c r="AE31">
        <v>49.436556000000003</v>
      </c>
      <c r="AF31">
        <v>29.58</v>
      </c>
      <c r="AG31">
        <v>18.155999999999999</v>
      </c>
      <c r="AH31">
        <v>152.94049999999999</v>
      </c>
      <c r="AI31">
        <v>33.097999999999999</v>
      </c>
      <c r="AJ31">
        <v>0</v>
      </c>
      <c r="AK31">
        <v>50.125500000000002</v>
      </c>
      <c r="AL31">
        <v>69.72</v>
      </c>
      <c r="AM31">
        <v>15.996</v>
      </c>
      <c r="AN31">
        <v>0.68867999999999996</v>
      </c>
      <c r="AO31">
        <v>28.812000000000001</v>
      </c>
      <c r="AP31">
        <v>7.0454999999999997</v>
      </c>
      <c r="AQ31">
        <v>44.414999999999999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80.559999999999988</v>
      </c>
      <c r="BA31">
        <f t="shared" si="1"/>
        <v>2786.3710470000005</v>
      </c>
      <c r="BD31">
        <v>24.07</v>
      </c>
      <c r="BE31">
        <v>7.64</v>
      </c>
      <c r="BF31">
        <v>2.0499999999999998</v>
      </c>
      <c r="BG31">
        <v>4.08</v>
      </c>
      <c r="BH31">
        <v>5.81</v>
      </c>
      <c r="BI31">
        <v>4.78</v>
      </c>
      <c r="BJ31">
        <v>3.11</v>
      </c>
      <c r="BK31">
        <v>4.26</v>
      </c>
      <c r="BL31">
        <v>2.34</v>
      </c>
      <c r="BM31">
        <v>0</v>
      </c>
      <c r="BN31">
        <v>0.51</v>
      </c>
      <c r="BO31">
        <v>16.2</v>
      </c>
      <c r="BP31">
        <v>0</v>
      </c>
      <c r="BQ31">
        <v>4.41</v>
      </c>
      <c r="BR31">
        <v>1.0900000000000001</v>
      </c>
      <c r="BS31">
        <v>0.21</v>
      </c>
      <c r="BT31">
        <v>0</v>
      </c>
      <c r="BU31">
        <v>0</v>
      </c>
      <c r="BV31">
        <v>0</v>
      </c>
      <c r="BW31">
        <f t="shared" si="2"/>
        <v>80.559999999999988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123</v>
      </c>
      <c r="Q32">
        <v>21.823619999999998</v>
      </c>
      <c r="R32">
        <v>42.392195999999998</v>
      </c>
      <c r="S32">
        <v>0</v>
      </c>
      <c r="T32">
        <v>0</v>
      </c>
      <c r="U32">
        <v>348.97500000000002</v>
      </c>
      <c r="V32">
        <v>18.140333999999999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0</v>
      </c>
      <c r="AC32">
        <v>0</v>
      </c>
      <c r="AD32">
        <v>36.591700000000003</v>
      </c>
      <c r="AE32">
        <v>49.436556000000003</v>
      </c>
      <c r="AF32">
        <v>29.58</v>
      </c>
      <c r="AG32">
        <v>18.155999999999999</v>
      </c>
      <c r="AH32">
        <v>152.94049999999999</v>
      </c>
      <c r="AI32">
        <v>33.097999999999999</v>
      </c>
      <c r="AJ32">
        <v>0</v>
      </c>
      <c r="AK32">
        <v>50.125500000000002</v>
      </c>
      <c r="AL32">
        <v>69.72</v>
      </c>
      <c r="AM32">
        <v>15.996</v>
      </c>
      <c r="AN32">
        <v>0.68867999999999996</v>
      </c>
      <c r="AO32">
        <v>28.812000000000001</v>
      </c>
      <c r="AP32">
        <v>7.0454999999999997</v>
      </c>
      <c r="AQ32">
        <v>44.414999999999999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80.559999999999988</v>
      </c>
      <c r="BA32">
        <f t="shared" si="1"/>
        <v>2786.3710470000005</v>
      </c>
      <c r="BD32">
        <v>24.07</v>
      </c>
      <c r="BE32">
        <v>7.64</v>
      </c>
      <c r="BF32">
        <v>2.0499999999999998</v>
      </c>
      <c r="BG32">
        <v>4.08</v>
      </c>
      <c r="BH32">
        <v>5.81</v>
      </c>
      <c r="BI32">
        <v>4.78</v>
      </c>
      <c r="BJ32">
        <v>3.11</v>
      </c>
      <c r="BK32">
        <v>4.26</v>
      </c>
      <c r="BL32">
        <v>2.34</v>
      </c>
      <c r="BM32">
        <v>0</v>
      </c>
      <c r="BN32">
        <v>0.51</v>
      </c>
      <c r="BO32">
        <v>16.2</v>
      </c>
      <c r="BP32">
        <v>0</v>
      </c>
      <c r="BQ32">
        <v>4.41</v>
      </c>
      <c r="BR32">
        <v>1.0900000000000001</v>
      </c>
      <c r="BS32">
        <v>0.21</v>
      </c>
      <c r="BT32">
        <v>0</v>
      </c>
      <c r="BU32">
        <v>0</v>
      </c>
      <c r="BV32">
        <v>0</v>
      </c>
      <c r="BW32">
        <f t="shared" si="2"/>
        <v>80.559999999999988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123</v>
      </c>
      <c r="Q33">
        <v>21.823619999999998</v>
      </c>
      <c r="R33">
        <v>42.392195999999998</v>
      </c>
      <c r="S33">
        <v>0</v>
      </c>
      <c r="T33">
        <v>0</v>
      </c>
      <c r="U33">
        <v>348.97500000000002</v>
      </c>
      <c r="V33">
        <v>18.140333999999999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0</v>
      </c>
      <c r="AC33">
        <v>0</v>
      </c>
      <c r="AD33">
        <v>36.591700000000003</v>
      </c>
      <c r="AE33">
        <v>49.436556000000003</v>
      </c>
      <c r="AF33">
        <v>29.58</v>
      </c>
      <c r="AG33">
        <v>18.155999999999999</v>
      </c>
      <c r="AH33">
        <v>152.94049999999999</v>
      </c>
      <c r="AI33">
        <v>49.646999999999998</v>
      </c>
      <c r="AJ33">
        <v>0</v>
      </c>
      <c r="AK33">
        <v>50.125500000000002</v>
      </c>
      <c r="AL33">
        <v>69.72</v>
      </c>
      <c r="AM33">
        <v>15.996</v>
      </c>
      <c r="AN33">
        <v>0.68867999999999996</v>
      </c>
      <c r="AO33">
        <v>28.812000000000001</v>
      </c>
      <c r="AP33">
        <v>5.7645</v>
      </c>
      <c r="AQ33">
        <v>44.414999999999999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80.559999999999988</v>
      </c>
      <c r="BA33">
        <f t="shared" si="1"/>
        <v>2801.6390470000006</v>
      </c>
      <c r="BD33">
        <v>24.07</v>
      </c>
      <c r="BE33">
        <v>7.64</v>
      </c>
      <c r="BF33">
        <v>2.0499999999999998</v>
      </c>
      <c r="BG33">
        <v>4.08</v>
      </c>
      <c r="BH33">
        <v>5.81</v>
      </c>
      <c r="BI33">
        <v>4.78</v>
      </c>
      <c r="BJ33">
        <v>3.11</v>
      </c>
      <c r="BK33">
        <v>4.26</v>
      </c>
      <c r="BL33">
        <v>2.34</v>
      </c>
      <c r="BM33">
        <v>0</v>
      </c>
      <c r="BN33">
        <v>0.51</v>
      </c>
      <c r="BO33">
        <v>16.2</v>
      </c>
      <c r="BP33">
        <v>0</v>
      </c>
      <c r="BQ33">
        <v>4.41</v>
      </c>
      <c r="BR33">
        <v>1.0900000000000001</v>
      </c>
      <c r="BS33">
        <v>0.21</v>
      </c>
      <c r="BT33">
        <v>0</v>
      </c>
      <c r="BU33">
        <v>0</v>
      </c>
      <c r="BV33">
        <v>0</v>
      </c>
      <c r="BW33">
        <f t="shared" si="2"/>
        <v>80.559999999999988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123</v>
      </c>
      <c r="Q34">
        <v>21.823619999999998</v>
      </c>
      <c r="R34">
        <v>42.392195999999998</v>
      </c>
      <c r="S34">
        <v>0</v>
      </c>
      <c r="T34">
        <v>0</v>
      </c>
      <c r="U34">
        <v>348.97500000000002</v>
      </c>
      <c r="V34">
        <v>18.140333999999999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0</v>
      </c>
      <c r="AC34">
        <v>0</v>
      </c>
      <c r="AD34">
        <v>36.591700000000003</v>
      </c>
      <c r="AE34">
        <v>49.436556000000003</v>
      </c>
      <c r="AF34">
        <v>29.58</v>
      </c>
      <c r="AG34">
        <v>18.155999999999999</v>
      </c>
      <c r="AH34">
        <v>152.94049999999999</v>
      </c>
      <c r="AI34">
        <v>44.555</v>
      </c>
      <c r="AJ34">
        <v>0</v>
      </c>
      <c r="AK34">
        <v>50.125500000000002</v>
      </c>
      <c r="AL34">
        <v>69.72</v>
      </c>
      <c r="AM34">
        <v>15.996</v>
      </c>
      <c r="AN34">
        <v>0.68867999999999996</v>
      </c>
      <c r="AO34">
        <v>28.812000000000001</v>
      </c>
      <c r="AP34">
        <v>5.7645</v>
      </c>
      <c r="AQ34">
        <v>44.414999999999999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80.559999999999988</v>
      </c>
      <c r="BA34">
        <f t="shared" si="1"/>
        <v>2796.5470470000005</v>
      </c>
      <c r="BD34">
        <v>24.07</v>
      </c>
      <c r="BE34">
        <v>7.64</v>
      </c>
      <c r="BF34">
        <v>2.0499999999999998</v>
      </c>
      <c r="BG34">
        <v>4.08</v>
      </c>
      <c r="BH34">
        <v>5.81</v>
      </c>
      <c r="BI34">
        <v>4.78</v>
      </c>
      <c r="BJ34">
        <v>3.11</v>
      </c>
      <c r="BK34">
        <v>4.26</v>
      </c>
      <c r="BL34">
        <v>2.34</v>
      </c>
      <c r="BM34">
        <v>0</v>
      </c>
      <c r="BN34">
        <v>0.51</v>
      </c>
      <c r="BO34">
        <v>16.2</v>
      </c>
      <c r="BP34">
        <v>0</v>
      </c>
      <c r="BQ34">
        <v>4.41</v>
      </c>
      <c r="BR34">
        <v>1.0900000000000001</v>
      </c>
      <c r="BS34">
        <v>0.21</v>
      </c>
      <c r="BT34">
        <v>0</v>
      </c>
      <c r="BU34">
        <v>0</v>
      </c>
      <c r="BV34">
        <v>0</v>
      </c>
      <c r="BW34">
        <f t="shared" si="2"/>
        <v>80.559999999999988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123</v>
      </c>
      <c r="Q35">
        <v>21.823619999999998</v>
      </c>
      <c r="R35">
        <v>42.392195999999998</v>
      </c>
      <c r="S35">
        <v>0</v>
      </c>
      <c r="T35">
        <v>0</v>
      </c>
      <c r="U35">
        <v>348.97500000000002</v>
      </c>
      <c r="V35">
        <v>18.140333999999999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0</v>
      </c>
      <c r="AC35">
        <v>0</v>
      </c>
      <c r="AD35">
        <v>36.591700000000003</v>
      </c>
      <c r="AE35">
        <v>38.49</v>
      </c>
      <c r="AF35">
        <v>29.58</v>
      </c>
      <c r="AG35">
        <v>18.155999999999999</v>
      </c>
      <c r="AH35">
        <v>152.94049999999999</v>
      </c>
      <c r="AI35">
        <v>44.555</v>
      </c>
      <c r="AJ35">
        <v>0</v>
      </c>
      <c r="AK35">
        <v>50.125500000000002</v>
      </c>
      <c r="AL35">
        <v>69.72</v>
      </c>
      <c r="AM35">
        <v>15.996</v>
      </c>
      <c r="AN35">
        <v>0.68867999999999996</v>
      </c>
      <c r="AO35">
        <v>28.812000000000001</v>
      </c>
      <c r="AP35">
        <v>11.529</v>
      </c>
      <c r="AQ35">
        <v>44.414999999999999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80.559999999999988</v>
      </c>
      <c r="BA35">
        <f t="shared" si="1"/>
        <v>2791.3649909999999</v>
      </c>
      <c r="BD35">
        <v>24.07</v>
      </c>
      <c r="BE35">
        <v>7.64</v>
      </c>
      <c r="BF35">
        <v>2.0499999999999998</v>
      </c>
      <c r="BG35">
        <v>4.08</v>
      </c>
      <c r="BH35">
        <v>5.81</v>
      </c>
      <c r="BI35">
        <v>4.78</v>
      </c>
      <c r="BJ35">
        <v>3.11</v>
      </c>
      <c r="BK35">
        <v>4.26</v>
      </c>
      <c r="BL35">
        <v>2.34</v>
      </c>
      <c r="BM35">
        <v>0</v>
      </c>
      <c r="BN35">
        <v>0.51</v>
      </c>
      <c r="BO35">
        <v>16.2</v>
      </c>
      <c r="BP35">
        <v>0</v>
      </c>
      <c r="BQ35">
        <v>4.41</v>
      </c>
      <c r="BR35">
        <v>1.0900000000000001</v>
      </c>
      <c r="BS35">
        <v>0.21</v>
      </c>
      <c r="BT35">
        <v>0</v>
      </c>
      <c r="BU35">
        <v>0</v>
      </c>
      <c r="BV35">
        <v>0</v>
      </c>
      <c r="BW35">
        <f t="shared" si="2"/>
        <v>80.559999999999988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123</v>
      </c>
      <c r="Q36">
        <v>21.823619999999998</v>
      </c>
      <c r="R36">
        <v>42.392195999999998</v>
      </c>
      <c r="S36">
        <v>0</v>
      </c>
      <c r="T36">
        <v>0</v>
      </c>
      <c r="U36">
        <v>348.97500000000002</v>
      </c>
      <c r="V36">
        <v>18.140333999999999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0</v>
      </c>
      <c r="AC36">
        <v>0</v>
      </c>
      <c r="AD36">
        <v>36.591700000000003</v>
      </c>
      <c r="AE36">
        <v>38.49</v>
      </c>
      <c r="AF36">
        <v>29.58</v>
      </c>
      <c r="AG36">
        <v>18.155999999999999</v>
      </c>
      <c r="AH36">
        <v>152.94049999999999</v>
      </c>
      <c r="AI36">
        <v>44.555</v>
      </c>
      <c r="AJ36">
        <v>0</v>
      </c>
      <c r="AK36">
        <v>50.125500000000002</v>
      </c>
      <c r="AL36">
        <v>69.72</v>
      </c>
      <c r="AM36">
        <v>15.996</v>
      </c>
      <c r="AN36">
        <v>0.68867999999999996</v>
      </c>
      <c r="AO36">
        <v>28.812000000000001</v>
      </c>
      <c r="AP36">
        <v>11.529</v>
      </c>
      <c r="AQ36">
        <v>44.414999999999999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80.559999999999988</v>
      </c>
      <c r="BA36">
        <f t="shared" si="1"/>
        <v>2791.3649909999999</v>
      </c>
      <c r="BD36">
        <v>24.07</v>
      </c>
      <c r="BE36">
        <v>7.64</v>
      </c>
      <c r="BF36">
        <v>2.0499999999999998</v>
      </c>
      <c r="BG36">
        <v>4.08</v>
      </c>
      <c r="BH36">
        <v>5.81</v>
      </c>
      <c r="BI36">
        <v>4.78</v>
      </c>
      <c r="BJ36">
        <v>3.11</v>
      </c>
      <c r="BK36">
        <v>4.26</v>
      </c>
      <c r="BL36">
        <v>2.34</v>
      </c>
      <c r="BM36">
        <v>0</v>
      </c>
      <c r="BN36">
        <v>0.51</v>
      </c>
      <c r="BO36">
        <v>16.2</v>
      </c>
      <c r="BP36">
        <v>0</v>
      </c>
      <c r="BQ36">
        <v>4.41</v>
      </c>
      <c r="BR36">
        <v>1.0900000000000001</v>
      </c>
      <c r="BS36">
        <v>0.21</v>
      </c>
      <c r="BT36">
        <v>0</v>
      </c>
      <c r="BU36">
        <v>0</v>
      </c>
      <c r="BV36">
        <v>0</v>
      </c>
      <c r="BW36">
        <f t="shared" si="2"/>
        <v>80.559999999999988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123</v>
      </c>
      <c r="Q37">
        <v>21.823619999999998</v>
      </c>
      <c r="R37">
        <v>42.392195999999998</v>
      </c>
      <c r="S37">
        <v>0</v>
      </c>
      <c r="T37">
        <v>0</v>
      </c>
      <c r="U37">
        <v>348.97500000000002</v>
      </c>
      <c r="V37">
        <v>18.140333999999999</v>
      </c>
      <c r="W37">
        <v>147.515625</v>
      </c>
      <c r="X37">
        <v>0</v>
      </c>
      <c r="Y37">
        <v>0</v>
      </c>
      <c r="Z37">
        <v>0</v>
      </c>
      <c r="AA37">
        <v>42.66</v>
      </c>
      <c r="AB37">
        <v>0</v>
      </c>
      <c r="AC37">
        <v>0</v>
      </c>
      <c r="AD37">
        <v>36.591700000000003</v>
      </c>
      <c r="AE37">
        <v>38.49</v>
      </c>
      <c r="AF37">
        <v>29.58</v>
      </c>
      <c r="AG37">
        <v>18.155999999999999</v>
      </c>
      <c r="AH37">
        <v>152.94049999999999</v>
      </c>
      <c r="AI37">
        <v>44.555</v>
      </c>
      <c r="AJ37">
        <v>0</v>
      </c>
      <c r="AK37">
        <v>50.125500000000002</v>
      </c>
      <c r="AL37">
        <v>69.72</v>
      </c>
      <c r="AM37">
        <v>15.996</v>
      </c>
      <c r="AN37">
        <v>0.68867999999999996</v>
      </c>
      <c r="AO37">
        <v>28.812000000000001</v>
      </c>
      <c r="AP37">
        <v>11.529</v>
      </c>
      <c r="AQ37">
        <v>44.414999999999999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80.559999999999988</v>
      </c>
      <c r="BA37">
        <f t="shared" si="1"/>
        <v>2791.3649909999999</v>
      </c>
      <c r="BD37">
        <v>24.07</v>
      </c>
      <c r="BE37">
        <v>7.64</v>
      </c>
      <c r="BF37">
        <v>2.0499999999999998</v>
      </c>
      <c r="BG37">
        <v>4.08</v>
      </c>
      <c r="BH37">
        <v>5.81</v>
      </c>
      <c r="BI37">
        <v>4.78</v>
      </c>
      <c r="BJ37">
        <v>3.11</v>
      </c>
      <c r="BK37">
        <v>4.26</v>
      </c>
      <c r="BL37">
        <v>2.34</v>
      </c>
      <c r="BM37">
        <v>0</v>
      </c>
      <c r="BN37">
        <v>0.51</v>
      </c>
      <c r="BO37">
        <v>16.2</v>
      </c>
      <c r="BP37">
        <v>0</v>
      </c>
      <c r="BQ37">
        <v>4.41</v>
      </c>
      <c r="BR37">
        <v>1.0900000000000001</v>
      </c>
      <c r="BS37">
        <v>0.21</v>
      </c>
      <c r="BT37">
        <v>0</v>
      </c>
      <c r="BU37">
        <v>0</v>
      </c>
      <c r="BV37">
        <v>0</v>
      </c>
      <c r="BW37">
        <f t="shared" si="2"/>
        <v>80.559999999999988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123</v>
      </c>
      <c r="Q38">
        <v>21.823619999999998</v>
      </c>
      <c r="R38">
        <v>42.392195999999998</v>
      </c>
      <c r="S38">
        <v>0</v>
      </c>
      <c r="T38">
        <v>0</v>
      </c>
      <c r="U38">
        <v>348.97500000000002</v>
      </c>
      <c r="V38">
        <v>18.140333999999999</v>
      </c>
      <c r="W38">
        <v>147.515625</v>
      </c>
      <c r="X38">
        <v>0</v>
      </c>
      <c r="Y38">
        <v>0</v>
      </c>
      <c r="Z38">
        <v>0</v>
      </c>
      <c r="AA38">
        <v>42.66</v>
      </c>
      <c r="AB38">
        <v>0</v>
      </c>
      <c r="AC38">
        <v>0</v>
      </c>
      <c r="AD38">
        <v>36.591700000000003</v>
      </c>
      <c r="AE38">
        <v>38.49</v>
      </c>
      <c r="AF38">
        <v>29.58</v>
      </c>
      <c r="AG38">
        <v>18.155999999999999</v>
      </c>
      <c r="AH38">
        <v>152.94049999999999</v>
      </c>
      <c r="AI38">
        <v>44.555</v>
      </c>
      <c r="AJ38">
        <v>0</v>
      </c>
      <c r="AK38">
        <v>50.125500000000002</v>
      </c>
      <c r="AL38">
        <v>69.72</v>
      </c>
      <c r="AM38">
        <v>15.996</v>
      </c>
      <c r="AN38">
        <v>0.68867999999999996</v>
      </c>
      <c r="AO38">
        <v>28.812000000000001</v>
      </c>
      <c r="AP38">
        <v>11.529</v>
      </c>
      <c r="AQ38">
        <v>44.414999999999999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80.559999999999988</v>
      </c>
      <c r="BA38">
        <f t="shared" si="1"/>
        <v>2791.3649909999999</v>
      </c>
      <c r="BD38">
        <v>24.07</v>
      </c>
      <c r="BE38">
        <v>7.64</v>
      </c>
      <c r="BF38">
        <v>2.0499999999999998</v>
      </c>
      <c r="BG38">
        <v>4.08</v>
      </c>
      <c r="BH38">
        <v>5.81</v>
      </c>
      <c r="BI38">
        <v>4.78</v>
      </c>
      <c r="BJ38">
        <v>3.11</v>
      </c>
      <c r="BK38">
        <v>4.26</v>
      </c>
      <c r="BL38">
        <v>2.34</v>
      </c>
      <c r="BM38">
        <v>0</v>
      </c>
      <c r="BN38">
        <v>0.51</v>
      </c>
      <c r="BO38">
        <v>16.2</v>
      </c>
      <c r="BP38">
        <v>0</v>
      </c>
      <c r="BQ38">
        <v>4.41</v>
      </c>
      <c r="BR38">
        <v>1.0900000000000001</v>
      </c>
      <c r="BS38">
        <v>0.21</v>
      </c>
      <c r="BT38">
        <v>0</v>
      </c>
      <c r="BU38">
        <v>0</v>
      </c>
      <c r="BV38">
        <v>0</v>
      </c>
      <c r="BW38">
        <f t="shared" si="2"/>
        <v>80.559999999999988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</v>
      </c>
      <c r="Q39">
        <v>21.823619999999998</v>
      </c>
      <c r="R39">
        <v>42.392195999999998</v>
      </c>
      <c r="S39">
        <v>0</v>
      </c>
      <c r="T39">
        <v>0</v>
      </c>
      <c r="U39">
        <v>348.97500000000002</v>
      </c>
      <c r="V39">
        <v>18.140333999999999</v>
      </c>
      <c r="W39">
        <v>147.515625</v>
      </c>
      <c r="X39">
        <v>0</v>
      </c>
      <c r="Y39">
        <v>0</v>
      </c>
      <c r="Z39">
        <v>0</v>
      </c>
      <c r="AA39">
        <v>42.66</v>
      </c>
      <c r="AB39">
        <v>0</v>
      </c>
      <c r="AC39">
        <v>0</v>
      </c>
      <c r="AD39">
        <v>36.591700000000003</v>
      </c>
      <c r="AE39">
        <v>38.49</v>
      </c>
      <c r="AF39">
        <v>29.58</v>
      </c>
      <c r="AG39">
        <v>18.155999999999999</v>
      </c>
      <c r="AH39">
        <v>152.94049999999999</v>
      </c>
      <c r="AI39">
        <v>44.555</v>
      </c>
      <c r="AJ39">
        <v>0</v>
      </c>
      <c r="AK39">
        <v>50.125500000000002</v>
      </c>
      <c r="AL39">
        <v>69.72</v>
      </c>
      <c r="AM39">
        <v>15.996</v>
      </c>
      <c r="AN39">
        <v>0.68867999999999996</v>
      </c>
      <c r="AO39">
        <v>28.812000000000001</v>
      </c>
      <c r="AP39">
        <v>11.529</v>
      </c>
      <c r="AQ39">
        <v>45.36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80.559999999999988</v>
      </c>
      <c r="BA39">
        <f t="shared" si="1"/>
        <v>2792.3099910000001</v>
      </c>
      <c r="BD39">
        <v>24.07</v>
      </c>
      <c r="BE39">
        <v>7.64</v>
      </c>
      <c r="BF39">
        <v>2.0499999999999998</v>
      </c>
      <c r="BG39">
        <v>4.08</v>
      </c>
      <c r="BH39">
        <v>5.81</v>
      </c>
      <c r="BI39">
        <v>4.78</v>
      </c>
      <c r="BJ39">
        <v>3.11</v>
      </c>
      <c r="BK39">
        <v>4.26</v>
      </c>
      <c r="BL39">
        <v>2.34</v>
      </c>
      <c r="BM39">
        <v>0</v>
      </c>
      <c r="BN39">
        <v>0.51</v>
      </c>
      <c r="BO39">
        <v>16.2</v>
      </c>
      <c r="BP39">
        <v>0</v>
      </c>
      <c r="BQ39">
        <v>4.41</v>
      </c>
      <c r="BR39">
        <v>1.0900000000000001</v>
      </c>
      <c r="BS39">
        <v>0.21</v>
      </c>
      <c r="BT39">
        <v>0</v>
      </c>
      <c r="BU39">
        <v>0</v>
      </c>
      <c r="BV39">
        <v>0</v>
      </c>
      <c r="BW39">
        <f t="shared" si="2"/>
        <v>80.559999999999988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</v>
      </c>
      <c r="Q40">
        <v>21.823619999999998</v>
      </c>
      <c r="R40">
        <v>42.392195999999998</v>
      </c>
      <c r="S40">
        <v>0</v>
      </c>
      <c r="T40">
        <v>0</v>
      </c>
      <c r="U40">
        <v>348.97500000000002</v>
      </c>
      <c r="V40">
        <v>18.140333999999999</v>
      </c>
      <c r="W40">
        <v>147.515625</v>
      </c>
      <c r="X40">
        <v>0</v>
      </c>
      <c r="Y40">
        <v>0</v>
      </c>
      <c r="Z40">
        <v>0</v>
      </c>
      <c r="AA40">
        <v>42.66</v>
      </c>
      <c r="AB40">
        <v>0</v>
      </c>
      <c r="AC40">
        <v>0</v>
      </c>
      <c r="AD40">
        <v>36.591700000000003</v>
      </c>
      <c r="AE40">
        <v>38.49</v>
      </c>
      <c r="AF40">
        <v>29.58</v>
      </c>
      <c r="AG40">
        <v>18.155999999999999</v>
      </c>
      <c r="AH40">
        <v>152.94049999999999</v>
      </c>
      <c r="AI40">
        <v>44.555</v>
      </c>
      <c r="AJ40">
        <v>0</v>
      </c>
      <c r="AK40">
        <v>50.125500000000002</v>
      </c>
      <c r="AL40">
        <v>69.72</v>
      </c>
      <c r="AM40">
        <v>15.996</v>
      </c>
      <c r="AN40">
        <v>0.68867999999999996</v>
      </c>
      <c r="AO40">
        <v>28.812000000000001</v>
      </c>
      <c r="AP40">
        <v>11.529</v>
      </c>
      <c r="AQ40">
        <v>45.36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80.559999999999988</v>
      </c>
      <c r="BA40">
        <f t="shared" si="1"/>
        <v>2792.3099910000001</v>
      </c>
      <c r="BD40">
        <v>24.07</v>
      </c>
      <c r="BE40">
        <v>7.64</v>
      </c>
      <c r="BF40">
        <v>2.0499999999999998</v>
      </c>
      <c r="BG40">
        <v>4.08</v>
      </c>
      <c r="BH40">
        <v>5.81</v>
      </c>
      <c r="BI40">
        <v>4.78</v>
      </c>
      <c r="BJ40">
        <v>3.11</v>
      </c>
      <c r="BK40">
        <v>4.26</v>
      </c>
      <c r="BL40">
        <v>2.34</v>
      </c>
      <c r="BM40">
        <v>0</v>
      </c>
      <c r="BN40">
        <v>0.51</v>
      </c>
      <c r="BO40">
        <v>16.2</v>
      </c>
      <c r="BP40">
        <v>0</v>
      </c>
      <c r="BQ40">
        <v>4.41</v>
      </c>
      <c r="BR40">
        <v>1.0900000000000001</v>
      </c>
      <c r="BS40">
        <v>0.21</v>
      </c>
      <c r="BT40">
        <v>0</v>
      </c>
      <c r="BU40">
        <v>0</v>
      </c>
      <c r="BV40">
        <v>0</v>
      </c>
      <c r="BW40">
        <f t="shared" si="2"/>
        <v>80.559999999999988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123</v>
      </c>
      <c r="Q41">
        <v>21.823619999999998</v>
      </c>
      <c r="R41">
        <v>42.392195999999998</v>
      </c>
      <c r="S41">
        <v>0</v>
      </c>
      <c r="T41">
        <v>0</v>
      </c>
      <c r="U41">
        <v>348.97500000000002</v>
      </c>
      <c r="V41">
        <v>18.140333999999999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0</v>
      </c>
      <c r="AC41">
        <v>0</v>
      </c>
      <c r="AD41">
        <v>36.591700000000003</v>
      </c>
      <c r="AE41">
        <v>38.49</v>
      </c>
      <c r="AF41">
        <v>29.58</v>
      </c>
      <c r="AG41">
        <v>18.155999999999999</v>
      </c>
      <c r="AH41">
        <v>152.94049999999999</v>
      </c>
      <c r="AI41">
        <v>45.828000000000003</v>
      </c>
      <c r="AJ41">
        <v>0</v>
      </c>
      <c r="AK41">
        <v>50.125500000000002</v>
      </c>
      <c r="AL41">
        <v>69.72</v>
      </c>
      <c r="AM41">
        <v>15.996</v>
      </c>
      <c r="AN41">
        <v>0.68867999999999996</v>
      </c>
      <c r="AO41">
        <v>28.812000000000001</v>
      </c>
      <c r="AP41">
        <v>11.529</v>
      </c>
      <c r="AQ41">
        <v>45.36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80.639999999999986</v>
      </c>
      <c r="BA41">
        <f t="shared" si="1"/>
        <v>2793.6629910000001</v>
      </c>
      <c r="BD41">
        <v>24.07</v>
      </c>
      <c r="BE41">
        <v>7.64</v>
      </c>
      <c r="BF41">
        <v>1.96</v>
      </c>
      <c r="BG41">
        <v>4.08</v>
      </c>
      <c r="BH41">
        <v>5.81</v>
      </c>
      <c r="BI41">
        <v>4.78</v>
      </c>
      <c r="BJ41">
        <v>3.11</v>
      </c>
      <c r="BK41">
        <v>4.4000000000000004</v>
      </c>
      <c r="BL41">
        <v>2.37</v>
      </c>
      <c r="BM41">
        <v>0</v>
      </c>
      <c r="BN41">
        <v>0.51</v>
      </c>
      <c r="BO41">
        <v>16.2</v>
      </c>
      <c r="BP41">
        <v>0</v>
      </c>
      <c r="BQ41">
        <v>4.41</v>
      </c>
      <c r="BR41">
        <v>1.0900000000000001</v>
      </c>
      <c r="BS41">
        <v>0.21</v>
      </c>
      <c r="BT41">
        <v>0</v>
      </c>
      <c r="BU41">
        <v>0</v>
      </c>
      <c r="BV41">
        <v>0</v>
      </c>
      <c r="BW41">
        <f t="shared" si="2"/>
        <v>80.639999999999986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123</v>
      </c>
      <c r="Q42">
        <v>21.823619999999998</v>
      </c>
      <c r="R42">
        <v>42.392195999999998</v>
      </c>
      <c r="S42">
        <v>0</v>
      </c>
      <c r="T42">
        <v>0</v>
      </c>
      <c r="U42">
        <v>348.97500000000002</v>
      </c>
      <c r="V42">
        <v>18.140333999999999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0</v>
      </c>
      <c r="AC42">
        <v>0</v>
      </c>
      <c r="AD42">
        <v>36.591700000000003</v>
      </c>
      <c r="AE42">
        <v>38.49</v>
      </c>
      <c r="AF42">
        <v>29.58</v>
      </c>
      <c r="AG42">
        <v>18.155999999999999</v>
      </c>
      <c r="AH42">
        <v>152.94049999999999</v>
      </c>
      <c r="AI42">
        <v>45.828000000000003</v>
      </c>
      <c r="AJ42">
        <v>0</v>
      </c>
      <c r="AK42">
        <v>50.125500000000002</v>
      </c>
      <c r="AL42">
        <v>69.72</v>
      </c>
      <c r="AM42">
        <v>15.996</v>
      </c>
      <c r="AN42">
        <v>0.68867999999999996</v>
      </c>
      <c r="AO42">
        <v>28.812000000000001</v>
      </c>
      <c r="AP42">
        <v>11.529</v>
      </c>
      <c r="AQ42">
        <v>45.36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80.72999999999999</v>
      </c>
      <c r="BA42">
        <f t="shared" si="1"/>
        <v>2793.7529910000003</v>
      </c>
      <c r="BD42">
        <v>24.07</v>
      </c>
      <c r="BE42">
        <v>7.64</v>
      </c>
      <c r="BF42">
        <v>1.96</v>
      </c>
      <c r="BG42">
        <v>4.08</v>
      </c>
      <c r="BH42">
        <v>5.81</v>
      </c>
      <c r="BI42">
        <v>4.78</v>
      </c>
      <c r="BJ42">
        <v>3.11</v>
      </c>
      <c r="BK42">
        <v>4.45</v>
      </c>
      <c r="BL42">
        <v>2.41</v>
      </c>
      <c r="BM42">
        <v>0</v>
      </c>
      <c r="BN42">
        <v>0.51</v>
      </c>
      <c r="BO42">
        <v>16.2</v>
      </c>
      <c r="BP42">
        <v>0</v>
      </c>
      <c r="BQ42">
        <v>4.41</v>
      </c>
      <c r="BR42">
        <v>1.0900000000000001</v>
      </c>
      <c r="BS42">
        <v>0.21</v>
      </c>
      <c r="BT42">
        <v>0</v>
      </c>
      <c r="BU42">
        <v>0</v>
      </c>
      <c r="BV42">
        <v>0</v>
      </c>
      <c r="BW42">
        <f t="shared" si="2"/>
        <v>80.72999999999999</v>
      </c>
    </row>
    <row r="43" spans="1:75">
      <c r="A43" t="s">
        <v>85</v>
      </c>
      <c r="B43">
        <v>0</v>
      </c>
      <c r="C43">
        <v>32.865000000000002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123</v>
      </c>
      <c r="Q43">
        <v>21.823619999999998</v>
      </c>
      <c r="R43">
        <v>42.392195999999998</v>
      </c>
      <c r="S43">
        <v>0</v>
      </c>
      <c r="T43">
        <v>0</v>
      </c>
      <c r="U43">
        <v>348.97500000000002</v>
      </c>
      <c r="V43">
        <v>18.140333999999999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0</v>
      </c>
      <c r="AC43">
        <v>0</v>
      </c>
      <c r="AD43">
        <v>36.591700000000003</v>
      </c>
      <c r="AE43">
        <v>49.436556000000003</v>
      </c>
      <c r="AF43">
        <v>29.58</v>
      </c>
      <c r="AG43">
        <v>18.155999999999999</v>
      </c>
      <c r="AH43">
        <v>152.94049999999999</v>
      </c>
      <c r="AI43">
        <v>45.828000000000003</v>
      </c>
      <c r="AJ43">
        <v>0</v>
      </c>
      <c r="AK43">
        <v>50.125500000000002</v>
      </c>
      <c r="AL43">
        <v>69.72</v>
      </c>
      <c r="AM43">
        <v>15.996</v>
      </c>
      <c r="AN43">
        <v>0.68867999999999996</v>
      </c>
      <c r="AO43">
        <v>28.812000000000001</v>
      </c>
      <c r="AP43">
        <v>11.529</v>
      </c>
      <c r="AQ43">
        <v>45.36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80.72999999999999</v>
      </c>
      <c r="BA43">
        <f t="shared" si="1"/>
        <v>2804.4895470000006</v>
      </c>
      <c r="BD43">
        <v>24.07</v>
      </c>
      <c r="BE43">
        <v>7.64</v>
      </c>
      <c r="BF43">
        <v>1.96</v>
      </c>
      <c r="BG43">
        <v>4.08</v>
      </c>
      <c r="BH43">
        <v>5.81</v>
      </c>
      <c r="BI43">
        <v>4.78</v>
      </c>
      <c r="BJ43">
        <v>3.11</v>
      </c>
      <c r="BK43">
        <v>4.45</v>
      </c>
      <c r="BL43">
        <v>2.41</v>
      </c>
      <c r="BM43">
        <v>0</v>
      </c>
      <c r="BN43">
        <v>0.51</v>
      </c>
      <c r="BO43">
        <v>16.2</v>
      </c>
      <c r="BP43">
        <v>0</v>
      </c>
      <c r="BQ43">
        <v>4.41</v>
      </c>
      <c r="BR43">
        <v>1.0900000000000001</v>
      </c>
      <c r="BS43">
        <v>0.21</v>
      </c>
      <c r="BT43">
        <v>0</v>
      </c>
      <c r="BU43">
        <v>0</v>
      </c>
      <c r="BV43">
        <v>0</v>
      </c>
      <c r="BW43">
        <f t="shared" si="2"/>
        <v>80.72999999999999</v>
      </c>
    </row>
    <row r="44" spans="1:75">
      <c r="A44" t="s">
        <v>86</v>
      </c>
      <c r="B44">
        <v>0</v>
      </c>
      <c r="C44">
        <v>32.865000000000002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123</v>
      </c>
      <c r="Q44">
        <v>21.823619999999998</v>
      </c>
      <c r="R44">
        <v>42.392195999999998</v>
      </c>
      <c r="S44">
        <v>0</v>
      </c>
      <c r="T44">
        <v>0</v>
      </c>
      <c r="U44">
        <v>348.97500000000002</v>
      </c>
      <c r="V44">
        <v>18.140333999999999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0</v>
      </c>
      <c r="AC44">
        <v>0</v>
      </c>
      <c r="AD44">
        <v>36.591700000000003</v>
      </c>
      <c r="AE44">
        <v>49.436556000000003</v>
      </c>
      <c r="AF44">
        <v>29.58</v>
      </c>
      <c r="AG44">
        <v>18.155999999999999</v>
      </c>
      <c r="AH44">
        <v>152.94049999999999</v>
      </c>
      <c r="AI44">
        <v>45.828000000000003</v>
      </c>
      <c r="AJ44">
        <v>0</v>
      </c>
      <c r="AK44">
        <v>50.125500000000002</v>
      </c>
      <c r="AL44">
        <v>69.72</v>
      </c>
      <c r="AM44">
        <v>15.996</v>
      </c>
      <c r="AN44">
        <v>0.68867999999999996</v>
      </c>
      <c r="AO44">
        <v>28.812000000000001</v>
      </c>
      <c r="AP44">
        <v>11.529</v>
      </c>
      <c r="AQ44">
        <v>45.36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80.859999999999985</v>
      </c>
      <c r="BA44">
        <f t="shared" si="1"/>
        <v>2804.6195470000007</v>
      </c>
      <c r="BD44">
        <v>24.07</v>
      </c>
      <c r="BE44">
        <v>7.64</v>
      </c>
      <c r="BF44">
        <v>1.96</v>
      </c>
      <c r="BG44">
        <v>4.08</v>
      </c>
      <c r="BH44">
        <v>5.81</v>
      </c>
      <c r="BI44">
        <v>4.78</v>
      </c>
      <c r="BJ44">
        <v>3.11</v>
      </c>
      <c r="BK44">
        <v>4.5199999999999996</v>
      </c>
      <c r="BL44">
        <v>2.4700000000000002</v>
      </c>
      <c r="BM44">
        <v>0</v>
      </c>
      <c r="BN44">
        <v>0.51</v>
      </c>
      <c r="BO44">
        <v>16.2</v>
      </c>
      <c r="BP44">
        <v>0</v>
      </c>
      <c r="BQ44">
        <v>4.41</v>
      </c>
      <c r="BR44">
        <v>1.0900000000000001</v>
      </c>
      <c r="BS44">
        <v>0.21</v>
      </c>
      <c r="BT44">
        <v>0</v>
      </c>
      <c r="BU44">
        <v>0</v>
      </c>
      <c r="BV44">
        <v>0</v>
      </c>
      <c r="BW44">
        <f t="shared" si="2"/>
        <v>80.859999999999985</v>
      </c>
    </row>
    <row r="45" spans="1:75">
      <c r="A45" t="s">
        <v>87</v>
      </c>
      <c r="B45">
        <v>0</v>
      </c>
      <c r="C45">
        <v>32.865000000000002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123</v>
      </c>
      <c r="Q45">
        <v>21.823619999999998</v>
      </c>
      <c r="R45">
        <v>42.392195999999998</v>
      </c>
      <c r="S45">
        <v>0</v>
      </c>
      <c r="T45">
        <v>0</v>
      </c>
      <c r="U45">
        <v>348.97500000000002</v>
      </c>
      <c r="V45">
        <v>18.140333999999999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0</v>
      </c>
      <c r="AC45">
        <v>0</v>
      </c>
      <c r="AD45">
        <v>36.591700000000003</v>
      </c>
      <c r="AE45">
        <v>0</v>
      </c>
      <c r="AF45">
        <v>29.58</v>
      </c>
      <c r="AG45">
        <v>18.155999999999999</v>
      </c>
      <c r="AH45">
        <v>152.94049999999999</v>
      </c>
      <c r="AI45">
        <v>45.828000000000003</v>
      </c>
      <c r="AJ45">
        <v>0</v>
      </c>
      <c r="AK45">
        <v>50.125500000000002</v>
      </c>
      <c r="AL45">
        <v>51.128</v>
      </c>
      <c r="AM45">
        <v>15.996</v>
      </c>
      <c r="AN45">
        <v>0.68867999999999996</v>
      </c>
      <c r="AO45">
        <v>28.812000000000001</v>
      </c>
      <c r="AP45">
        <v>11.529</v>
      </c>
      <c r="AQ45">
        <v>45.36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80.859999999999985</v>
      </c>
      <c r="BA45">
        <f t="shared" si="1"/>
        <v>2736.5909910000009</v>
      </c>
      <c r="BD45">
        <v>24.07</v>
      </c>
      <c r="BE45">
        <v>7.64</v>
      </c>
      <c r="BF45">
        <v>1.96</v>
      </c>
      <c r="BG45">
        <v>4.08</v>
      </c>
      <c r="BH45">
        <v>5.81</v>
      </c>
      <c r="BI45">
        <v>4.78</v>
      </c>
      <c r="BJ45">
        <v>3.11</v>
      </c>
      <c r="BK45">
        <v>4.5199999999999996</v>
      </c>
      <c r="BL45">
        <v>2.4700000000000002</v>
      </c>
      <c r="BM45">
        <v>0</v>
      </c>
      <c r="BN45">
        <v>0.51</v>
      </c>
      <c r="BO45">
        <v>16.2</v>
      </c>
      <c r="BP45">
        <v>0</v>
      </c>
      <c r="BQ45">
        <v>4.41</v>
      </c>
      <c r="BR45">
        <v>1.0900000000000001</v>
      </c>
      <c r="BS45">
        <v>0.21</v>
      </c>
      <c r="BT45">
        <v>0</v>
      </c>
      <c r="BU45">
        <v>0</v>
      </c>
      <c r="BV45">
        <v>0</v>
      </c>
      <c r="BW45">
        <f t="shared" si="2"/>
        <v>80.859999999999985</v>
      </c>
    </row>
    <row r="46" spans="1:75">
      <c r="A46" t="s">
        <v>88</v>
      </c>
      <c r="B46">
        <v>0</v>
      </c>
      <c r="C46">
        <v>32.865000000000002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123</v>
      </c>
      <c r="Q46">
        <v>21.823619999999998</v>
      </c>
      <c r="R46">
        <v>42.392195999999998</v>
      </c>
      <c r="S46">
        <v>0</v>
      </c>
      <c r="T46">
        <v>0</v>
      </c>
      <c r="U46">
        <v>348.97500000000002</v>
      </c>
      <c r="V46">
        <v>18.140333999999999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0</v>
      </c>
      <c r="AC46">
        <v>0</v>
      </c>
      <c r="AD46">
        <v>36.591700000000003</v>
      </c>
      <c r="AE46">
        <v>0</v>
      </c>
      <c r="AF46">
        <v>29.58</v>
      </c>
      <c r="AG46">
        <v>18.155999999999999</v>
      </c>
      <c r="AH46">
        <v>152.94049999999999</v>
      </c>
      <c r="AI46">
        <v>45.828000000000003</v>
      </c>
      <c r="AJ46">
        <v>0</v>
      </c>
      <c r="AK46">
        <v>50.125500000000002</v>
      </c>
      <c r="AL46">
        <v>51.128</v>
      </c>
      <c r="AM46">
        <v>15.996</v>
      </c>
      <c r="AN46">
        <v>0.68867999999999996</v>
      </c>
      <c r="AO46">
        <v>28.812000000000001</v>
      </c>
      <c r="AP46">
        <v>11.529</v>
      </c>
      <c r="AQ46">
        <v>45.36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80.859999999999985</v>
      </c>
      <c r="BA46">
        <f t="shared" si="1"/>
        <v>2736.5909910000009</v>
      </c>
      <c r="BD46">
        <v>24.07</v>
      </c>
      <c r="BE46">
        <v>7.64</v>
      </c>
      <c r="BF46">
        <v>1.96</v>
      </c>
      <c r="BG46">
        <v>4.08</v>
      </c>
      <c r="BH46">
        <v>5.81</v>
      </c>
      <c r="BI46">
        <v>4.78</v>
      </c>
      <c r="BJ46">
        <v>3.11</v>
      </c>
      <c r="BK46">
        <v>4.5199999999999996</v>
      </c>
      <c r="BL46">
        <v>2.4700000000000002</v>
      </c>
      <c r="BM46">
        <v>0</v>
      </c>
      <c r="BN46">
        <v>0.51</v>
      </c>
      <c r="BO46">
        <v>16.2</v>
      </c>
      <c r="BP46">
        <v>0</v>
      </c>
      <c r="BQ46">
        <v>4.41</v>
      </c>
      <c r="BR46">
        <v>1.0900000000000001</v>
      </c>
      <c r="BS46">
        <v>0.21</v>
      </c>
      <c r="BT46">
        <v>0</v>
      </c>
      <c r="BU46">
        <v>0</v>
      </c>
      <c r="BV46">
        <v>0</v>
      </c>
      <c r="BW46">
        <f t="shared" si="2"/>
        <v>80.859999999999985</v>
      </c>
    </row>
    <row r="47" spans="1:75">
      <c r="A47" t="s">
        <v>89</v>
      </c>
      <c r="B47">
        <v>0</v>
      </c>
      <c r="C47">
        <v>32.76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123</v>
      </c>
      <c r="Q47">
        <v>21.823619999999998</v>
      </c>
      <c r="R47">
        <v>42.392195999999998</v>
      </c>
      <c r="S47">
        <v>0</v>
      </c>
      <c r="T47">
        <v>0</v>
      </c>
      <c r="U47">
        <v>348.97500000000002</v>
      </c>
      <c r="V47">
        <v>18.140333999999999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0</v>
      </c>
      <c r="AC47">
        <v>0</v>
      </c>
      <c r="AD47">
        <v>36.591700000000003</v>
      </c>
      <c r="AE47">
        <v>0</v>
      </c>
      <c r="AF47">
        <v>29.58</v>
      </c>
      <c r="AG47">
        <v>18.155999999999999</v>
      </c>
      <c r="AH47">
        <v>152.94049999999999</v>
      </c>
      <c r="AI47">
        <v>45.828000000000003</v>
      </c>
      <c r="AJ47">
        <v>0</v>
      </c>
      <c r="AK47">
        <v>50.125500000000002</v>
      </c>
      <c r="AL47">
        <v>51.128</v>
      </c>
      <c r="AM47">
        <v>15.996</v>
      </c>
      <c r="AN47">
        <v>0.68867999999999996</v>
      </c>
      <c r="AO47">
        <v>28.812000000000001</v>
      </c>
      <c r="AP47">
        <v>11.529</v>
      </c>
      <c r="AQ47">
        <v>45.36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80.859999999999985</v>
      </c>
      <c r="BA47">
        <f t="shared" si="1"/>
        <v>2736.4859910000005</v>
      </c>
      <c r="BD47">
        <v>24.07</v>
      </c>
      <c r="BE47">
        <v>7.64</v>
      </c>
      <c r="BF47">
        <v>1.96</v>
      </c>
      <c r="BG47">
        <v>4.08</v>
      </c>
      <c r="BH47">
        <v>5.81</v>
      </c>
      <c r="BI47">
        <v>4.78</v>
      </c>
      <c r="BJ47">
        <v>3.11</v>
      </c>
      <c r="BK47">
        <v>4.5199999999999996</v>
      </c>
      <c r="BL47">
        <v>2.4700000000000002</v>
      </c>
      <c r="BM47">
        <v>0</v>
      </c>
      <c r="BN47">
        <v>0.51</v>
      </c>
      <c r="BO47">
        <v>16.2</v>
      </c>
      <c r="BP47">
        <v>0</v>
      </c>
      <c r="BQ47">
        <v>4.41</v>
      </c>
      <c r="BR47">
        <v>1.0900000000000001</v>
      </c>
      <c r="BS47">
        <v>0.21</v>
      </c>
      <c r="BT47">
        <v>0</v>
      </c>
      <c r="BU47">
        <v>0</v>
      </c>
      <c r="BV47">
        <v>0</v>
      </c>
      <c r="BW47">
        <f t="shared" si="2"/>
        <v>80.859999999999985</v>
      </c>
    </row>
    <row r="48" spans="1:75">
      <c r="A48" t="s">
        <v>90</v>
      </c>
      <c r="B48">
        <v>0</v>
      </c>
      <c r="C48">
        <v>32.76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123</v>
      </c>
      <c r="Q48">
        <v>21.823619999999998</v>
      </c>
      <c r="R48">
        <v>42.392195999999998</v>
      </c>
      <c r="S48">
        <v>0</v>
      </c>
      <c r="T48">
        <v>0</v>
      </c>
      <c r="U48">
        <v>348.97500000000002</v>
      </c>
      <c r="V48">
        <v>18.140333999999999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0</v>
      </c>
      <c r="AC48">
        <v>0</v>
      </c>
      <c r="AD48">
        <v>36.591700000000003</v>
      </c>
      <c r="AE48">
        <v>0</v>
      </c>
      <c r="AF48">
        <v>29.58</v>
      </c>
      <c r="AG48">
        <v>18.155999999999999</v>
      </c>
      <c r="AH48">
        <v>152.94049999999999</v>
      </c>
      <c r="AI48">
        <v>45.828000000000003</v>
      </c>
      <c r="AJ48">
        <v>0</v>
      </c>
      <c r="AK48">
        <v>50.125500000000002</v>
      </c>
      <c r="AL48">
        <v>51.128</v>
      </c>
      <c r="AM48">
        <v>15.996</v>
      </c>
      <c r="AN48">
        <v>0.68867999999999996</v>
      </c>
      <c r="AO48">
        <v>28.812000000000001</v>
      </c>
      <c r="AP48">
        <v>11.529</v>
      </c>
      <c r="AQ48">
        <v>45.36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80.859999999999985</v>
      </c>
      <c r="BA48">
        <f t="shared" si="1"/>
        <v>2736.4859910000005</v>
      </c>
      <c r="BD48">
        <v>24.07</v>
      </c>
      <c r="BE48">
        <v>7.64</v>
      </c>
      <c r="BF48">
        <v>1.96</v>
      </c>
      <c r="BG48">
        <v>4.08</v>
      </c>
      <c r="BH48">
        <v>5.81</v>
      </c>
      <c r="BI48">
        <v>4.78</v>
      </c>
      <c r="BJ48">
        <v>3.11</v>
      </c>
      <c r="BK48">
        <v>4.5199999999999996</v>
      </c>
      <c r="BL48">
        <v>2.4700000000000002</v>
      </c>
      <c r="BM48">
        <v>0</v>
      </c>
      <c r="BN48">
        <v>0.51</v>
      </c>
      <c r="BO48">
        <v>16.2</v>
      </c>
      <c r="BP48">
        <v>0</v>
      </c>
      <c r="BQ48">
        <v>4.41</v>
      </c>
      <c r="BR48">
        <v>1.0900000000000001</v>
      </c>
      <c r="BS48">
        <v>0.21</v>
      </c>
      <c r="BT48">
        <v>0</v>
      </c>
      <c r="BU48">
        <v>0</v>
      </c>
      <c r="BV48">
        <v>0</v>
      </c>
      <c r="BW48">
        <f t="shared" si="2"/>
        <v>80.859999999999985</v>
      </c>
    </row>
    <row r="49" spans="1:75">
      <c r="A49" t="s">
        <v>91</v>
      </c>
      <c r="B49">
        <v>0</v>
      </c>
      <c r="C49">
        <v>32.76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123</v>
      </c>
      <c r="Q49">
        <v>21.823619999999998</v>
      </c>
      <c r="R49">
        <v>42.392195999999998</v>
      </c>
      <c r="S49">
        <v>0</v>
      </c>
      <c r="T49">
        <v>0</v>
      </c>
      <c r="U49">
        <v>348.97500000000002</v>
      </c>
      <c r="V49">
        <v>18.140333999999999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0</v>
      </c>
      <c r="AC49">
        <v>0</v>
      </c>
      <c r="AD49">
        <v>36.591700000000003</v>
      </c>
      <c r="AE49">
        <v>0</v>
      </c>
      <c r="AF49">
        <v>29.58</v>
      </c>
      <c r="AG49">
        <v>18.155999999999999</v>
      </c>
      <c r="AH49">
        <v>152.94049999999999</v>
      </c>
      <c r="AI49">
        <v>44.555</v>
      </c>
      <c r="AJ49">
        <v>0</v>
      </c>
      <c r="AK49">
        <v>50.125500000000002</v>
      </c>
      <c r="AL49">
        <v>51.128</v>
      </c>
      <c r="AM49">
        <v>15.996</v>
      </c>
      <c r="AN49">
        <v>0.68867999999999996</v>
      </c>
      <c r="AO49">
        <v>28.812000000000001</v>
      </c>
      <c r="AP49">
        <v>11.529</v>
      </c>
      <c r="AQ49">
        <v>45.36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80.949999999999989</v>
      </c>
      <c r="BA49">
        <f t="shared" si="1"/>
        <v>2735.302991</v>
      </c>
      <c r="BD49">
        <v>24.07</v>
      </c>
      <c r="BE49">
        <v>7.64</v>
      </c>
      <c r="BF49">
        <v>2.0499999999999998</v>
      </c>
      <c r="BG49">
        <v>4.08</v>
      </c>
      <c r="BH49">
        <v>5.81</v>
      </c>
      <c r="BI49">
        <v>4.78</v>
      </c>
      <c r="BJ49">
        <v>3.11</v>
      </c>
      <c r="BK49">
        <v>4.5199999999999996</v>
      </c>
      <c r="BL49">
        <v>2.4700000000000002</v>
      </c>
      <c r="BM49">
        <v>0</v>
      </c>
      <c r="BN49">
        <v>0.51</v>
      </c>
      <c r="BO49">
        <v>16.2</v>
      </c>
      <c r="BP49">
        <v>0</v>
      </c>
      <c r="BQ49">
        <v>4.41</v>
      </c>
      <c r="BR49">
        <v>1.0900000000000001</v>
      </c>
      <c r="BS49">
        <v>0.21</v>
      </c>
      <c r="BT49">
        <v>0</v>
      </c>
      <c r="BU49">
        <v>0</v>
      </c>
      <c r="BV49">
        <v>0</v>
      </c>
      <c r="BW49">
        <f t="shared" si="2"/>
        <v>80.949999999999989</v>
      </c>
    </row>
    <row r="50" spans="1:75">
      <c r="A50" t="s">
        <v>92</v>
      </c>
      <c r="B50">
        <v>0</v>
      </c>
      <c r="C50">
        <v>32.76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123</v>
      </c>
      <c r="Q50">
        <v>21.823619999999998</v>
      </c>
      <c r="R50">
        <v>42.392195999999998</v>
      </c>
      <c r="S50">
        <v>0</v>
      </c>
      <c r="T50">
        <v>0</v>
      </c>
      <c r="U50">
        <v>348.97500000000002</v>
      </c>
      <c r="V50">
        <v>18.140333999999999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0</v>
      </c>
      <c r="AC50">
        <v>0</v>
      </c>
      <c r="AD50">
        <v>36.591700000000003</v>
      </c>
      <c r="AE50">
        <v>0</v>
      </c>
      <c r="AF50">
        <v>29.58</v>
      </c>
      <c r="AG50">
        <v>18.155999999999999</v>
      </c>
      <c r="AH50">
        <v>152.94049999999999</v>
      </c>
      <c r="AI50">
        <v>44.555</v>
      </c>
      <c r="AJ50">
        <v>0</v>
      </c>
      <c r="AK50">
        <v>50.125500000000002</v>
      </c>
      <c r="AL50">
        <v>51.128</v>
      </c>
      <c r="AM50">
        <v>15.996</v>
      </c>
      <c r="AN50">
        <v>0.68867999999999996</v>
      </c>
      <c r="AO50">
        <v>28.812000000000001</v>
      </c>
      <c r="AP50">
        <v>11.529</v>
      </c>
      <c r="AQ50">
        <v>45.36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80.949999999999989</v>
      </c>
      <c r="BA50">
        <f t="shared" si="1"/>
        <v>2735.302991</v>
      </c>
      <c r="BD50">
        <v>24.07</v>
      </c>
      <c r="BE50">
        <v>7.64</v>
      </c>
      <c r="BF50">
        <v>2.0499999999999998</v>
      </c>
      <c r="BG50">
        <v>4.08</v>
      </c>
      <c r="BH50">
        <v>5.81</v>
      </c>
      <c r="BI50">
        <v>4.78</v>
      </c>
      <c r="BJ50">
        <v>3.11</v>
      </c>
      <c r="BK50">
        <v>4.5199999999999996</v>
      </c>
      <c r="BL50">
        <v>2.4700000000000002</v>
      </c>
      <c r="BM50">
        <v>0</v>
      </c>
      <c r="BN50">
        <v>0.51</v>
      </c>
      <c r="BO50">
        <v>16.2</v>
      </c>
      <c r="BP50">
        <v>0</v>
      </c>
      <c r="BQ50">
        <v>4.41</v>
      </c>
      <c r="BR50">
        <v>1.0900000000000001</v>
      </c>
      <c r="BS50">
        <v>0.21</v>
      </c>
      <c r="BT50">
        <v>0</v>
      </c>
      <c r="BU50">
        <v>0</v>
      </c>
      <c r="BV50">
        <v>0</v>
      </c>
      <c r="BW50">
        <f t="shared" si="2"/>
        <v>80.949999999999989</v>
      </c>
    </row>
    <row r="51" spans="1:75">
      <c r="A51" t="s">
        <v>93</v>
      </c>
      <c r="B51">
        <v>0</v>
      </c>
      <c r="C51">
        <v>32.76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123</v>
      </c>
      <c r="Q51">
        <v>21.823619999999998</v>
      </c>
      <c r="R51">
        <v>42.392195999999998</v>
      </c>
      <c r="S51">
        <v>0</v>
      </c>
      <c r="T51">
        <v>0</v>
      </c>
      <c r="U51">
        <v>348.97500000000002</v>
      </c>
      <c r="V51">
        <v>18.140333999999999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0</v>
      </c>
      <c r="AC51">
        <v>0</v>
      </c>
      <c r="AD51">
        <v>36.591700000000003</v>
      </c>
      <c r="AE51">
        <v>0</v>
      </c>
      <c r="AF51">
        <v>29.58</v>
      </c>
      <c r="AG51">
        <v>18.155999999999999</v>
      </c>
      <c r="AH51">
        <v>152.94049999999999</v>
      </c>
      <c r="AI51">
        <v>30.552</v>
      </c>
      <c r="AJ51">
        <v>0</v>
      </c>
      <c r="AK51">
        <v>50.125500000000002</v>
      </c>
      <c r="AL51">
        <v>51.128</v>
      </c>
      <c r="AM51">
        <v>15.996</v>
      </c>
      <c r="AN51">
        <v>0.68867999999999996</v>
      </c>
      <c r="AO51">
        <v>28.812000000000001</v>
      </c>
      <c r="AP51">
        <v>11.529</v>
      </c>
      <c r="AQ51">
        <v>45.36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81.209999999999994</v>
      </c>
      <c r="BA51">
        <f t="shared" si="1"/>
        <v>2721.5599910000005</v>
      </c>
      <c r="BD51">
        <v>24.07</v>
      </c>
      <c r="BE51">
        <v>7.64</v>
      </c>
      <c r="BF51">
        <v>2.0499999999999998</v>
      </c>
      <c r="BG51">
        <v>4.08</v>
      </c>
      <c r="BH51">
        <v>5.81</v>
      </c>
      <c r="BI51">
        <v>4.78</v>
      </c>
      <c r="BJ51">
        <v>3.11</v>
      </c>
      <c r="BK51">
        <v>4.66</v>
      </c>
      <c r="BL51">
        <v>2.59</v>
      </c>
      <c r="BM51">
        <v>0</v>
      </c>
      <c r="BN51">
        <v>0.51</v>
      </c>
      <c r="BO51">
        <v>16.2</v>
      </c>
      <c r="BP51">
        <v>0</v>
      </c>
      <c r="BQ51">
        <v>4.41</v>
      </c>
      <c r="BR51">
        <v>1.0900000000000001</v>
      </c>
      <c r="BS51">
        <v>0.21</v>
      </c>
      <c r="BT51">
        <v>0</v>
      </c>
      <c r="BU51">
        <v>0</v>
      </c>
      <c r="BV51">
        <v>0</v>
      </c>
      <c r="BW51">
        <f t="shared" si="2"/>
        <v>81.209999999999994</v>
      </c>
    </row>
    <row r="52" spans="1:75">
      <c r="A52" t="s">
        <v>94</v>
      </c>
      <c r="B52">
        <v>0</v>
      </c>
      <c r="C52">
        <v>32.76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123</v>
      </c>
      <c r="Q52">
        <v>21.823619999999998</v>
      </c>
      <c r="R52">
        <v>42.392195999999998</v>
      </c>
      <c r="S52">
        <v>0</v>
      </c>
      <c r="T52">
        <v>0</v>
      </c>
      <c r="U52">
        <v>348.97500000000002</v>
      </c>
      <c r="V52">
        <v>18.140333999999999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0</v>
      </c>
      <c r="AC52">
        <v>0</v>
      </c>
      <c r="AD52">
        <v>36.591700000000003</v>
      </c>
      <c r="AE52">
        <v>0</v>
      </c>
      <c r="AF52">
        <v>29.58</v>
      </c>
      <c r="AG52">
        <v>18.155999999999999</v>
      </c>
      <c r="AH52">
        <v>152.94049999999999</v>
      </c>
      <c r="AI52">
        <v>30.552</v>
      </c>
      <c r="AJ52">
        <v>0</v>
      </c>
      <c r="AK52">
        <v>50.125500000000002</v>
      </c>
      <c r="AL52">
        <v>51.128</v>
      </c>
      <c r="AM52">
        <v>15.996</v>
      </c>
      <c r="AN52">
        <v>0.68867999999999996</v>
      </c>
      <c r="AO52">
        <v>28.812000000000001</v>
      </c>
      <c r="AP52">
        <v>11.529</v>
      </c>
      <c r="AQ52">
        <v>45.36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81.209999999999994</v>
      </c>
      <c r="BA52">
        <f t="shared" si="1"/>
        <v>2721.5599910000005</v>
      </c>
      <c r="BD52">
        <v>24.07</v>
      </c>
      <c r="BE52">
        <v>7.64</v>
      </c>
      <c r="BF52">
        <v>2.0499999999999998</v>
      </c>
      <c r="BG52">
        <v>4.08</v>
      </c>
      <c r="BH52">
        <v>5.81</v>
      </c>
      <c r="BI52">
        <v>4.78</v>
      </c>
      <c r="BJ52">
        <v>3.11</v>
      </c>
      <c r="BK52">
        <v>4.66</v>
      </c>
      <c r="BL52">
        <v>2.59</v>
      </c>
      <c r="BM52">
        <v>0</v>
      </c>
      <c r="BN52">
        <v>0.51</v>
      </c>
      <c r="BO52">
        <v>16.2</v>
      </c>
      <c r="BP52">
        <v>0</v>
      </c>
      <c r="BQ52">
        <v>4.41</v>
      </c>
      <c r="BR52">
        <v>1.0900000000000001</v>
      </c>
      <c r="BS52">
        <v>0.21</v>
      </c>
      <c r="BT52">
        <v>0</v>
      </c>
      <c r="BU52">
        <v>0</v>
      </c>
      <c r="BV52">
        <v>0</v>
      </c>
      <c r="BW52">
        <f t="shared" si="2"/>
        <v>81.209999999999994</v>
      </c>
    </row>
    <row r="53" spans="1:75">
      <c r="A53" t="s">
        <v>95</v>
      </c>
      <c r="B53">
        <v>0</v>
      </c>
      <c r="C53">
        <v>32.76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</v>
      </c>
      <c r="Q53">
        <v>21.823619999999998</v>
      </c>
      <c r="R53">
        <v>42.392195999999998</v>
      </c>
      <c r="S53">
        <v>0</v>
      </c>
      <c r="T53">
        <v>0</v>
      </c>
      <c r="U53">
        <v>348.97500000000002</v>
      </c>
      <c r="V53">
        <v>18.140333999999999</v>
      </c>
      <c r="W53">
        <v>147.515625</v>
      </c>
      <c r="X53">
        <v>0</v>
      </c>
      <c r="Y53">
        <v>0</v>
      </c>
      <c r="Z53">
        <v>6.5537999999999998</v>
      </c>
      <c r="AA53">
        <v>42.66</v>
      </c>
      <c r="AB53">
        <v>0</v>
      </c>
      <c r="AC53">
        <v>9.6778399999999998</v>
      </c>
      <c r="AD53">
        <v>36.591700000000003</v>
      </c>
      <c r="AE53">
        <v>0</v>
      </c>
      <c r="AF53">
        <v>29.58</v>
      </c>
      <c r="AG53">
        <v>18.155999999999999</v>
      </c>
      <c r="AH53">
        <v>152.94049999999999</v>
      </c>
      <c r="AI53">
        <v>30.552</v>
      </c>
      <c r="AJ53">
        <v>0</v>
      </c>
      <c r="AK53">
        <v>50.125500000000002</v>
      </c>
      <c r="AL53">
        <v>51.128</v>
      </c>
      <c r="AM53">
        <v>15.996</v>
      </c>
      <c r="AN53">
        <v>0.68867999999999996</v>
      </c>
      <c r="AO53">
        <v>28.812000000000001</v>
      </c>
      <c r="AP53">
        <v>11.529</v>
      </c>
      <c r="AQ53">
        <v>45.36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81.209999999999994</v>
      </c>
      <c r="BA53">
        <f t="shared" si="1"/>
        <v>2737.7916310000005</v>
      </c>
      <c r="BD53">
        <v>24.07</v>
      </c>
      <c r="BE53">
        <v>7.64</v>
      </c>
      <c r="BF53">
        <v>2.0499999999999998</v>
      </c>
      <c r="BG53">
        <v>4.08</v>
      </c>
      <c r="BH53">
        <v>5.81</v>
      </c>
      <c r="BI53">
        <v>4.78</v>
      </c>
      <c r="BJ53">
        <v>3.11</v>
      </c>
      <c r="BK53">
        <v>4.66</v>
      </c>
      <c r="BL53">
        <v>2.59</v>
      </c>
      <c r="BM53">
        <v>0</v>
      </c>
      <c r="BN53">
        <v>0.51</v>
      </c>
      <c r="BO53">
        <v>16.2</v>
      </c>
      <c r="BP53">
        <v>0</v>
      </c>
      <c r="BQ53">
        <v>4.41</v>
      </c>
      <c r="BR53">
        <v>1.0900000000000001</v>
      </c>
      <c r="BS53">
        <v>0.21</v>
      </c>
      <c r="BT53">
        <v>0</v>
      </c>
      <c r="BU53">
        <v>0</v>
      </c>
      <c r="BV53">
        <v>0</v>
      </c>
      <c r="BW53">
        <f t="shared" si="2"/>
        <v>81.209999999999994</v>
      </c>
    </row>
    <row r="54" spans="1:75">
      <c r="A54" t="s">
        <v>96</v>
      </c>
      <c r="B54">
        <v>0</v>
      </c>
      <c r="C54">
        <v>32.76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</v>
      </c>
      <c r="Q54">
        <v>21.823619999999998</v>
      </c>
      <c r="R54">
        <v>42.392195999999998</v>
      </c>
      <c r="S54">
        <v>0</v>
      </c>
      <c r="T54">
        <v>0</v>
      </c>
      <c r="U54">
        <v>348.97500000000002</v>
      </c>
      <c r="V54">
        <v>18.140333999999999</v>
      </c>
      <c r="W54">
        <v>147.515625</v>
      </c>
      <c r="X54">
        <v>0</v>
      </c>
      <c r="Y54">
        <v>0</v>
      </c>
      <c r="Z54">
        <v>6.5537999999999998</v>
      </c>
      <c r="AA54">
        <v>42.66</v>
      </c>
      <c r="AB54">
        <v>0</v>
      </c>
      <c r="AC54">
        <v>19.35568</v>
      </c>
      <c r="AD54">
        <v>36.591700000000003</v>
      </c>
      <c r="AE54">
        <v>0</v>
      </c>
      <c r="AF54">
        <v>29.58</v>
      </c>
      <c r="AG54">
        <v>18.155999999999999</v>
      </c>
      <c r="AH54">
        <v>152.94049999999999</v>
      </c>
      <c r="AI54">
        <v>30.552</v>
      </c>
      <c r="AJ54">
        <v>0</v>
      </c>
      <c r="AK54">
        <v>50.125500000000002</v>
      </c>
      <c r="AL54">
        <v>51.128</v>
      </c>
      <c r="AM54">
        <v>15.996</v>
      </c>
      <c r="AN54">
        <v>0.68867999999999996</v>
      </c>
      <c r="AO54">
        <v>28.812000000000001</v>
      </c>
      <c r="AP54">
        <v>11.529</v>
      </c>
      <c r="AQ54">
        <v>45.36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81.039999999999992</v>
      </c>
      <c r="BA54">
        <f t="shared" si="1"/>
        <v>2747.2994710000007</v>
      </c>
      <c r="BD54">
        <v>24.07</v>
      </c>
      <c r="BE54">
        <v>7.64</v>
      </c>
      <c r="BF54">
        <v>2.0499999999999998</v>
      </c>
      <c r="BG54">
        <v>4.08</v>
      </c>
      <c r="BH54">
        <v>5.81</v>
      </c>
      <c r="BI54">
        <v>4.78</v>
      </c>
      <c r="BJ54">
        <v>3.11</v>
      </c>
      <c r="BK54">
        <v>4.5599999999999996</v>
      </c>
      <c r="BL54">
        <v>2.52</v>
      </c>
      <c r="BM54">
        <v>0</v>
      </c>
      <c r="BN54">
        <v>0.51</v>
      </c>
      <c r="BO54">
        <v>16.2</v>
      </c>
      <c r="BP54">
        <v>0</v>
      </c>
      <c r="BQ54">
        <v>4.41</v>
      </c>
      <c r="BR54">
        <v>1.0900000000000001</v>
      </c>
      <c r="BS54">
        <v>0.21</v>
      </c>
      <c r="BT54">
        <v>0</v>
      </c>
      <c r="BU54">
        <v>0</v>
      </c>
      <c r="BV54">
        <v>0</v>
      </c>
      <c r="BW54">
        <f t="shared" si="2"/>
        <v>81.039999999999992</v>
      </c>
    </row>
    <row r="55" spans="1:75">
      <c r="A55" t="s">
        <v>97</v>
      </c>
      <c r="B55">
        <v>0</v>
      </c>
      <c r="C55">
        <v>32.76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</v>
      </c>
      <c r="Q55">
        <v>21.823619999999998</v>
      </c>
      <c r="R55">
        <v>42.392195999999998</v>
      </c>
      <c r="S55">
        <v>0</v>
      </c>
      <c r="T55">
        <v>0</v>
      </c>
      <c r="U55">
        <v>348.97500000000002</v>
      </c>
      <c r="V55">
        <v>18.140333999999999</v>
      </c>
      <c r="W55">
        <v>147.515625</v>
      </c>
      <c r="X55">
        <v>0</v>
      </c>
      <c r="Y55">
        <v>0</v>
      </c>
      <c r="Z55">
        <v>6.5537999999999998</v>
      </c>
      <c r="AA55">
        <v>42.66</v>
      </c>
      <c r="AB55">
        <v>13.0634</v>
      </c>
      <c r="AC55">
        <v>29.062808</v>
      </c>
      <c r="AD55">
        <v>36.591700000000003</v>
      </c>
      <c r="AE55">
        <v>0</v>
      </c>
      <c r="AF55">
        <v>29.58</v>
      </c>
      <c r="AG55">
        <v>18.155999999999999</v>
      </c>
      <c r="AH55">
        <v>152.94049999999999</v>
      </c>
      <c r="AI55">
        <v>30.552</v>
      </c>
      <c r="AJ55">
        <v>0</v>
      </c>
      <c r="AK55">
        <v>50.125500000000002</v>
      </c>
      <c r="AL55">
        <v>51.128</v>
      </c>
      <c r="AM55">
        <v>15.996</v>
      </c>
      <c r="AN55">
        <v>0.68867999999999996</v>
      </c>
      <c r="AO55">
        <v>28.812000000000001</v>
      </c>
      <c r="AP55">
        <v>11.529</v>
      </c>
      <c r="AQ55">
        <v>45.36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81.039999999999992</v>
      </c>
      <c r="BA55">
        <f t="shared" si="1"/>
        <v>2770.0699990000007</v>
      </c>
      <c r="BD55">
        <v>24.07</v>
      </c>
      <c r="BE55">
        <v>7.64</v>
      </c>
      <c r="BF55">
        <v>2.0499999999999998</v>
      </c>
      <c r="BG55">
        <v>4.08</v>
      </c>
      <c r="BH55">
        <v>5.81</v>
      </c>
      <c r="BI55">
        <v>4.78</v>
      </c>
      <c r="BJ55">
        <v>3.11</v>
      </c>
      <c r="BK55">
        <v>4.5599999999999996</v>
      </c>
      <c r="BL55">
        <v>2.52</v>
      </c>
      <c r="BM55">
        <v>0</v>
      </c>
      <c r="BN55">
        <v>0.51</v>
      </c>
      <c r="BO55">
        <v>16.2</v>
      </c>
      <c r="BP55">
        <v>0</v>
      </c>
      <c r="BQ55">
        <v>4.41</v>
      </c>
      <c r="BR55">
        <v>1.0900000000000001</v>
      </c>
      <c r="BS55">
        <v>0.21</v>
      </c>
      <c r="BT55">
        <v>0</v>
      </c>
      <c r="BU55">
        <v>0</v>
      </c>
      <c r="BV55">
        <v>0</v>
      </c>
      <c r="BW55">
        <f t="shared" si="2"/>
        <v>81.039999999999992</v>
      </c>
    </row>
    <row r="56" spans="1:75">
      <c r="A56" t="s">
        <v>98</v>
      </c>
      <c r="B56">
        <v>0</v>
      </c>
      <c r="C56">
        <v>32.76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</v>
      </c>
      <c r="Q56">
        <v>21.823619999999998</v>
      </c>
      <c r="R56">
        <v>42.392195999999998</v>
      </c>
      <c r="S56">
        <v>0</v>
      </c>
      <c r="T56">
        <v>0</v>
      </c>
      <c r="U56">
        <v>348.97500000000002</v>
      </c>
      <c r="V56">
        <v>18.140333999999999</v>
      </c>
      <c r="W56">
        <v>147.515625</v>
      </c>
      <c r="X56">
        <v>0</v>
      </c>
      <c r="Y56">
        <v>0</v>
      </c>
      <c r="Z56">
        <v>6.5537999999999998</v>
      </c>
      <c r="AA56">
        <v>42.66</v>
      </c>
      <c r="AB56">
        <v>26.3934</v>
      </c>
      <c r="AC56">
        <v>29.062808</v>
      </c>
      <c r="AD56">
        <v>36.591700000000003</v>
      </c>
      <c r="AE56">
        <v>0</v>
      </c>
      <c r="AF56">
        <v>29.58</v>
      </c>
      <c r="AG56">
        <v>18.155999999999999</v>
      </c>
      <c r="AH56">
        <v>152.94049999999999</v>
      </c>
      <c r="AI56">
        <v>30.552</v>
      </c>
      <c r="AJ56">
        <v>0</v>
      </c>
      <c r="AK56">
        <v>50.125500000000002</v>
      </c>
      <c r="AL56">
        <v>51.128</v>
      </c>
      <c r="AM56">
        <v>15.996</v>
      </c>
      <c r="AN56">
        <v>0.68867999999999996</v>
      </c>
      <c r="AO56">
        <v>28.812000000000001</v>
      </c>
      <c r="AP56">
        <v>11.529</v>
      </c>
      <c r="AQ56">
        <v>45.36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81.039999999999992</v>
      </c>
      <c r="BA56">
        <f t="shared" si="1"/>
        <v>2783.3999990000007</v>
      </c>
      <c r="BD56">
        <v>24.07</v>
      </c>
      <c r="BE56">
        <v>7.64</v>
      </c>
      <c r="BF56">
        <v>2.0499999999999998</v>
      </c>
      <c r="BG56">
        <v>4.08</v>
      </c>
      <c r="BH56">
        <v>5.81</v>
      </c>
      <c r="BI56">
        <v>4.78</v>
      </c>
      <c r="BJ56">
        <v>3.11</v>
      </c>
      <c r="BK56">
        <v>4.5599999999999996</v>
      </c>
      <c r="BL56">
        <v>2.52</v>
      </c>
      <c r="BM56">
        <v>0</v>
      </c>
      <c r="BN56">
        <v>0.51</v>
      </c>
      <c r="BO56">
        <v>16.2</v>
      </c>
      <c r="BP56">
        <v>0</v>
      </c>
      <c r="BQ56">
        <v>4.41</v>
      </c>
      <c r="BR56">
        <v>1.0900000000000001</v>
      </c>
      <c r="BS56">
        <v>0.21</v>
      </c>
      <c r="BT56">
        <v>0</v>
      </c>
      <c r="BU56">
        <v>0</v>
      </c>
      <c r="BV56">
        <v>0</v>
      </c>
      <c r="BW56">
        <f t="shared" si="2"/>
        <v>81.039999999999992</v>
      </c>
    </row>
    <row r="57" spans="1:75">
      <c r="A57" t="s">
        <v>99</v>
      </c>
      <c r="B57">
        <v>0</v>
      </c>
      <c r="C57">
        <v>32.76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</v>
      </c>
      <c r="Q57">
        <v>21.823619999999998</v>
      </c>
      <c r="R57">
        <v>42.392195999999998</v>
      </c>
      <c r="S57">
        <v>0</v>
      </c>
      <c r="T57">
        <v>0</v>
      </c>
      <c r="U57">
        <v>348.97500000000002</v>
      </c>
      <c r="V57">
        <v>18.140333999999999</v>
      </c>
      <c r="W57">
        <v>147.515625</v>
      </c>
      <c r="X57">
        <v>0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0</v>
      </c>
      <c r="AF57">
        <v>29.58</v>
      </c>
      <c r="AG57">
        <v>18.155999999999999</v>
      </c>
      <c r="AH57">
        <v>152.94049999999999</v>
      </c>
      <c r="AI57">
        <v>30.552</v>
      </c>
      <c r="AJ57">
        <v>0</v>
      </c>
      <c r="AK57">
        <v>50.125500000000002</v>
      </c>
      <c r="AL57">
        <v>51.128</v>
      </c>
      <c r="AM57">
        <v>15.996</v>
      </c>
      <c r="AN57">
        <v>0.68867999999999996</v>
      </c>
      <c r="AO57">
        <v>28.812000000000001</v>
      </c>
      <c r="AP57">
        <v>11.529</v>
      </c>
      <c r="AQ57">
        <v>45.36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81.039999999999992</v>
      </c>
      <c r="BA57">
        <f t="shared" si="1"/>
        <v>2796.5167190000006</v>
      </c>
      <c r="BD57">
        <v>24.07</v>
      </c>
      <c r="BE57">
        <v>7.64</v>
      </c>
      <c r="BF57">
        <v>2.0499999999999998</v>
      </c>
      <c r="BG57">
        <v>4.08</v>
      </c>
      <c r="BH57">
        <v>5.81</v>
      </c>
      <c r="BI57">
        <v>4.78</v>
      </c>
      <c r="BJ57">
        <v>3.11</v>
      </c>
      <c r="BK57">
        <v>4.5599999999999996</v>
      </c>
      <c r="BL57">
        <v>2.52</v>
      </c>
      <c r="BM57">
        <v>0</v>
      </c>
      <c r="BN57">
        <v>0.51</v>
      </c>
      <c r="BO57">
        <v>16.2</v>
      </c>
      <c r="BP57">
        <v>0</v>
      </c>
      <c r="BQ57">
        <v>4.41</v>
      </c>
      <c r="BR57">
        <v>1.0900000000000001</v>
      </c>
      <c r="BS57">
        <v>0.21</v>
      </c>
      <c r="BT57">
        <v>0</v>
      </c>
      <c r="BU57">
        <v>0</v>
      </c>
      <c r="BV57">
        <v>0</v>
      </c>
      <c r="BW57">
        <f t="shared" si="2"/>
        <v>81.039999999999992</v>
      </c>
    </row>
    <row r="58" spans="1:75">
      <c r="A58" t="s">
        <v>100</v>
      </c>
      <c r="B58">
        <v>0</v>
      </c>
      <c r="C58">
        <v>32.76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</v>
      </c>
      <c r="Q58">
        <v>21.823619999999998</v>
      </c>
      <c r="R58">
        <v>42.392195999999998</v>
      </c>
      <c r="S58">
        <v>0</v>
      </c>
      <c r="T58">
        <v>0</v>
      </c>
      <c r="U58">
        <v>348.97500000000002</v>
      </c>
      <c r="V58">
        <v>18.140333999999999</v>
      </c>
      <c r="W58">
        <v>147.515625</v>
      </c>
      <c r="X58">
        <v>0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29.58</v>
      </c>
      <c r="AG58">
        <v>18.155999999999999</v>
      </c>
      <c r="AH58">
        <v>152.94049999999999</v>
      </c>
      <c r="AI58">
        <v>30.552</v>
      </c>
      <c r="AJ58">
        <v>0</v>
      </c>
      <c r="AK58">
        <v>50.125500000000002</v>
      </c>
      <c r="AL58">
        <v>51.128</v>
      </c>
      <c r="AM58">
        <v>15.996</v>
      </c>
      <c r="AN58">
        <v>0.68867999999999996</v>
      </c>
      <c r="AO58">
        <v>28.812000000000001</v>
      </c>
      <c r="AP58">
        <v>11.529</v>
      </c>
      <c r="AQ58">
        <v>45.36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81.039999999999992</v>
      </c>
      <c r="BA58">
        <f t="shared" si="1"/>
        <v>2796.5167190000006</v>
      </c>
      <c r="BD58">
        <v>24.07</v>
      </c>
      <c r="BE58">
        <v>7.64</v>
      </c>
      <c r="BF58">
        <v>2.0499999999999998</v>
      </c>
      <c r="BG58">
        <v>4.08</v>
      </c>
      <c r="BH58">
        <v>5.81</v>
      </c>
      <c r="BI58">
        <v>4.78</v>
      </c>
      <c r="BJ58">
        <v>3.11</v>
      </c>
      <c r="BK58">
        <v>4.5599999999999996</v>
      </c>
      <c r="BL58">
        <v>2.52</v>
      </c>
      <c r="BM58">
        <v>0</v>
      </c>
      <c r="BN58">
        <v>0.51</v>
      </c>
      <c r="BO58">
        <v>16.2</v>
      </c>
      <c r="BP58">
        <v>0</v>
      </c>
      <c r="BQ58">
        <v>4.41</v>
      </c>
      <c r="BR58">
        <v>1.0900000000000001</v>
      </c>
      <c r="BS58">
        <v>0.21</v>
      </c>
      <c r="BT58">
        <v>0</v>
      </c>
      <c r="BU58">
        <v>0</v>
      </c>
      <c r="BV58">
        <v>0</v>
      </c>
      <c r="BW58">
        <f t="shared" si="2"/>
        <v>81.039999999999992</v>
      </c>
    </row>
    <row r="59" spans="1:75">
      <c r="A59" t="s">
        <v>101</v>
      </c>
      <c r="B59">
        <v>0</v>
      </c>
      <c r="C59">
        <v>32.76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</v>
      </c>
      <c r="Q59">
        <v>21.823619999999998</v>
      </c>
      <c r="R59">
        <v>42.392195999999998</v>
      </c>
      <c r="S59">
        <v>0</v>
      </c>
      <c r="T59">
        <v>0</v>
      </c>
      <c r="U59">
        <v>348.97500000000002</v>
      </c>
      <c r="V59">
        <v>18.140333999999999</v>
      </c>
      <c r="W59">
        <v>147.515625</v>
      </c>
      <c r="X59">
        <v>0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29.58</v>
      </c>
      <c r="AG59">
        <v>18.155999999999999</v>
      </c>
      <c r="AH59">
        <v>152.94049999999999</v>
      </c>
      <c r="AI59">
        <v>30.552</v>
      </c>
      <c r="AJ59">
        <v>0</v>
      </c>
      <c r="AK59">
        <v>50.125500000000002</v>
      </c>
      <c r="AL59">
        <v>51.128</v>
      </c>
      <c r="AM59">
        <v>15.996</v>
      </c>
      <c r="AN59">
        <v>0.68867999999999996</v>
      </c>
      <c r="AO59">
        <v>28.812000000000001</v>
      </c>
      <c r="AP59">
        <v>11.529</v>
      </c>
      <c r="AQ59">
        <v>45.36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81.039999999999992</v>
      </c>
      <c r="BA59">
        <f t="shared" si="1"/>
        <v>2796.5167190000006</v>
      </c>
      <c r="BD59">
        <v>24.07</v>
      </c>
      <c r="BE59">
        <v>7.64</v>
      </c>
      <c r="BF59">
        <v>2.0499999999999998</v>
      </c>
      <c r="BG59">
        <v>4.08</v>
      </c>
      <c r="BH59">
        <v>5.81</v>
      </c>
      <c r="BI59">
        <v>4.78</v>
      </c>
      <c r="BJ59">
        <v>3.11</v>
      </c>
      <c r="BK59">
        <v>4.5599999999999996</v>
      </c>
      <c r="BL59">
        <v>2.52</v>
      </c>
      <c r="BM59">
        <v>0</v>
      </c>
      <c r="BN59">
        <v>0.51</v>
      </c>
      <c r="BO59">
        <v>16.2</v>
      </c>
      <c r="BP59">
        <v>0</v>
      </c>
      <c r="BQ59">
        <v>4.41</v>
      </c>
      <c r="BR59">
        <v>1.0900000000000001</v>
      </c>
      <c r="BS59">
        <v>0.21</v>
      </c>
      <c r="BT59">
        <v>0</v>
      </c>
      <c r="BU59">
        <v>0</v>
      </c>
      <c r="BV59">
        <v>0</v>
      </c>
      <c r="BW59">
        <f t="shared" si="2"/>
        <v>81.039999999999992</v>
      </c>
    </row>
    <row r="60" spans="1:75">
      <c r="A60" t="s">
        <v>102</v>
      </c>
      <c r="B60">
        <v>0</v>
      </c>
      <c r="C60">
        <v>32.76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</v>
      </c>
      <c r="Q60">
        <v>21.823619999999998</v>
      </c>
      <c r="R60">
        <v>42.392195999999998</v>
      </c>
      <c r="S60">
        <v>0</v>
      </c>
      <c r="T60">
        <v>0</v>
      </c>
      <c r="U60">
        <v>348.97500000000002</v>
      </c>
      <c r="V60">
        <v>18.140333999999999</v>
      </c>
      <c r="W60">
        <v>147.515625</v>
      </c>
      <c r="X60">
        <v>0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29.58</v>
      </c>
      <c r="AG60">
        <v>18.155999999999999</v>
      </c>
      <c r="AH60">
        <v>152.94049999999999</v>
      </c>
      <c r="AI60">
        <v>30.552</v>
      </c>
      <c r="AJ60">
        <v>0</v>
      </c>
      <c r="AK60">
        <v>50.125500000000002</v>
      </c>
      <c r="AL60">
        <v>51.128</v>
      </c>
      <c r="AM60">
        <v>15.996</v>
      </c>
      <c r="AN60">
        <v>0.68867999999999996</v>
      </c>
      <c r="AO60">
        <v>28.812000000000001</v>
      </c>
      <c r="AP60">
        <v>11.529</v>
      </c>
      <c r="AQ60">
        <v>45.36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81.039999999999992</v>
      </c>
      <c r="BA60">
        <f t="shared" si="1"/>
        <v>2796.5167190000006</v>
      </c>
      <c r="BD60">
        <v>24.07</v>
      </c>
      <c r="BE60">
        <v>7.64</v>
      </c>
      <c r="BF60">
        <v>2.0499999999999998</v>
      </c>
      <c r="BG60">
        <v>4.08</v>
      </c>
      <c r="BH60">
        <v>5.81</v>
      </c>
      <c r="BI60">
        <v>4.78</v>
      </c>
      <c r="BJ60">
        <v>3.11</v>
      </c>
      <c r="BK60">
        <v>4.5599999999999996</v>
      </c>
      <c r="BL60">
        <v>2.52</v>
      </c>
      <c r="BM60">
        <v>0</v>
      </c>
      <c r="BN60">
        <v>0.51</v>
      </c>
      <c r="BO60">
        <v>16.2</v>
      </c>
      <c r="BP60">
        <v>0</v>
      </c>
      <c r="BQ60">
        <v>4.41</v>
      </c>
      <c r="BR60">
        <v>1.0900000000000001</v>
      </c>
      <c r="BS60">
        <v>0.21</v>
      </c>
      <c r="BT60">
        <v>0</v>
      </c>
      <c r="BU60">
        <v>0</v>
      </c>
      <c r="BV60">
        <v>0</v>
      </c>
      <c r="BW60">
        <f t="shared" si="2"/>
        <v>81.039999999999992</v>
      </c>
    </row>
    <row r="61" spans="1:75">
      <c r="A61" t="s">
        <v>103</v>
      </c>
      <c r="B61">
        <v>0</v>
      </c>
      <c r="C61">
        <v>32.76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123</v>
      </c>
      <c r="Q61">
        <v>21.823619999999998</v>
      </c>
      <c r="R61">
        <v>42.392195999999998</v>
      </c>
      <c r="S61">
        <v>0</v>
      </c>
      <c r="T61">
        <v>0</v>
      </c>
      <c r="U61">
        <v>348.97500000000002</v>
      </c>
      <c r="V61">
        <v>18.140333999999999</v>
      </c>
      <c r="W61">
        <v>147.515625</v>
      </c>
      <c r="X61">
        <v>0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29.58</v>
      </c>
      <c r="AG61">
        <v>18.155999999999999</v>
      </c>
      <c r="AH61">
        <v>152.94049999999999</v>
      </c>
      <c r="AI61">
        <v>19.094999999999999</v>
      </c>
      <c r="AJ61">
        <v>0</v>
      </c>
      <c r="AK61">
        <v>50.125500000000002</v>
      </c>
      <c r="AL61">
        <v>51.128</v>
      </c>
      <c r="AM61">
        <v>15.996</v>
      </c>
      <c r="AN61">
        <v>0.68867999999999996</v>
      </c>
      <c r="AO61">
        <v>28.812000000000001</v>
      </c>
      <c r="AP61">
        <v>11.529</v>
      </c>
      <c r="AQ61">
        <v>45.36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81.039999999999992</v>
      </c>
      <c r="BA61">
        <f t="shared" si="1"/>
        <v>2785.0597190000003</v>
      </c>
      <c r="BD61">
        <v>24.07</v>
      </c>
      <c r="BE61">
        <v>7.64</v>
      </c>
      <c r="BF61">
        <v>2.0499999999999998</v>
      </c>
      <c r="BG61">
        <v>4.08</v>
      </c>
      <c r="BH61">
        <v>5.81</v>
      </c>
      <c r="BI61">
        <v>4.78</v>
      </c>
      <c r="BJ61">
        <v>3.11</v>
      </c>
      <c r="BK61">
        <v>4.5599999999999996</v>
      </c>
      <c r="BL61">
        <v>2.52</v>
      </c>
      <c r="BM61">
        <v>0</v>
      </c>
      <c r="BN61">
        <v>0.51</v>
      </c>
      <c r="BO61">
        <v>16.2</v>
      </c>
      <c r="BP61">
        <v>0</v>
      </c>
      <c r="BQ61">
        <v>4.41</v>
      </c>
      <c r="BR61">
        <v>1.0900000000000001</v>
      </c>
      <c r="BS61">
        <v>0.21</v>
      </c>
      <c r="BT61">
        <v>0</v>
      </c>
      <c r="BU61">
        <v>0</v>
      </c>
      <c r="BV61">
        <v>0</v>
      </c>
      <c r="BW61">
        <f t="shared" si="2"/>
        <v>81.039999999999992</v>
      </c>
    </row>
    <row r="62" spans="1:75">
      <c r="A62" t="s">
        <v>104</v>
      </c>
      <c r="B62">
        <v>0</v>
      </c>
      <c r="C62">
        <v>32.76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123</v>
      </c>
      <c r="Q62">
        <v>21.823619999999998</v>
      </c>
      <c r="R62">
        <v>42.392195999999998</v>
      </c>
      <c r="S62">
        <v>0</v>
      </c>
      <c r="T62">
        <v>0</v>
      </c>
      <c r="U62">
        <v>348.97500000000002</v>
      </c>
      <c r="V62">
        <v>18.140333999999999</v>
      </c>
      <c r="W62">
        <v>147.515625</v>
      </c>
      <c r="X62">
        <v>0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29.58</v>
      </c>
      <c r="AG62">
        <v>18.155999999999999</v>
      </c>
      <c r="AH62">
        <v>152.94049999999999</v>
      </c>
      <c r="AI62">
        <v>19.094999999999999</v>
      </c>
      <c r="AJ62">
        <v>0</v>
      </c>
      <c r="AK62">
        <v>50.125500000000002</v>
      </c>
      <c r="AL62">
        <v>51.128</v>
      </c>
      <c r="AM62">
        <v>15.996</v>
      </c>
      <c r="AN62">
        <v>0.68867999999999996</v>
      </c>
      <c r="AO62">
        <v>28.812000000000001</v>
      </c>
      <c r="AP62">
        <v>11.529</v>
      </c>
      <c r="AQ62">
        <v>47.124000000000002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80.939999999999984</v>
      </c>
      <c r="BA62">
        <f t="shared" si="1"/>
        <v>2786.7237190000001</v>
      </c>
      <c r="BD62">
        <v>24.07</v>
      </c>
      <c r="BE62">
        <v>7.64</v>
      </c>
      <c r="BF62">
        <v>2.0499999999999998</v>
      </c>
      <c r="BG62">
        <v>4.08</v>
      </c>
      <c r="BH62">
        <v>5.81</v>
      </c>
      <c r="BI62">
        <v>4.78</v>
      </c>
      <c r="BJ62">
        <v>3.11</v>
      </c>
      <c r="BK62">
        <v>4.5</v>
      </c>
      <c r="BL62">
        <v>2.48</v>
      </c>
      <c r="BM62">
        <v>0</v>
      </c>
      <c r="BN62">
        <v>0.51</v>
      </c>
      <c r="BO62">
        <v>16.2</v>
      </c>
      <c r="BP62">
        <v>0</v>
      </c>
      <c r="BQ62">
        <v>4.41</v>
      </c>
      <c r="BR62">
        <v>1.0900000000000001</v>
      </c>
      <c r="BS62">
        <v>0.21</v>
      </c>
      <c r="BT62">
        <v>0</v>
      </c>
      <c r="BU62">
        <v>0</v>
      </c>
      <c r="BV62">
        <v>0</v>
      </c>
      <c r="BW62">
        <f t="shared" si="2"/>
        <v>80.939999999999984</v>
      </c>
    </row>
    <row r="63" spans="1:75">
      <c r="A63" t="s">
        <v>105</v>
      </c>
      <c r="B63">
        <v>0</v>
      </c>
      <c r="C63">
        <v>32.76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123</v>
      </c>
      <c r="Q63">
        <v>21.823619999999998</v>
      </c>
      <c r="R63">
        <v>42.392195999999998</v>
      </c>
      <c r="S63">
        <v>0</v>
      </c>
      <c r="T63">
        <v>0</v>
      </c>
      <c r="U63">
        <v>348.97500000000002</v>
      </c>
      <c r="V63">
        <v>18.140333999999999</v>
      </c>
      <c r="W63">
        <v>147.515625</v>
      </c>
      <c r="X63">
        <v>0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0</v>
      </c>
      <c r="AF63">
        <v>29.58</v>
      </c>
      <c r="AG63">
        <v>18.155999999999999</v>
      </c>
      <c r="AH63">
        <v>152.94049999999999</v>
      </c>
      <c r="AI63">
        <v>19.094999999999999</v>
      </c>
      <c r="AJ63">
        <v>0</v>
      </c>
      <c r="AK63">
        <v>50.125500000000002</v>
      </c>
      <c r="AL63">
        <v>51.128</v>
      </c>
      <c r="AM63">
        <v>15.996</v>
      </c>
      <c r="AN63">
        <v>0.68867999999999996</v>
      </c>
      <c r="AO63">
        <v>28.812000000000001</v>
      </c>
      <c r="AP63">
        <v>11.529</v>
      </c>
      <c r="AQ63">
        <v>49.392000000000003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80.939999999999984</v>
      </c>
      <c r="BA63">
        <f t="shared" si="1"/>
        <v>2788.9917190000001</v>
      </c>
      <c r="BD63">
        <v>24.07</v>
      </c>
      <c r="BE63">
        <v>7.64</v>
      </c>
      <c r="BF63">
        <v>2.0499999999999998</v>
      </c>
      <c r="BG63">
        <v>4.08</v>
      </c>
      <c r="BH63">
        <v>5.81</v>
      </c>
      <c r="BI63">
        <v>4.78</v>
      </c>
      <c r="BJ63">
        <v>3.11</v>
      </c>
      <c r="BK63">
        <v>4.5</v>
      </c>
      <c r="BL63">
        <v>2.48</v>
      </c>
      <c r="BM63">
        <v>0</v>
      </c>
      <c r="BN63">
        <v>0.51</v>
      </c>
      <c r="BO63">
        <v>16.2</v>
      </c>
      <c r="BP63">
        <v>0</v>
      </c>
      <c r="BQ63">
        <v>4.41</v>
      </c>
      <c r="BR63">
        <v>1.0900000000000001</v>
      </c>
      <c r="BS63">
        <v>0.21</v>
      </c>
      <c r="BT63">
        <v>0</v>
      </c>
      <c r="BU63">
        <v>0</v>
      </c>
      <c r="BV63">
        <v>0</v>
      </c>
      <c r="BW63">
        <f t="shared" si="2"/>
        <v>80.939999999999984</v>
      </c>
    </row>
    <row r="64" spans="1:75">
      <c r="A64" t="s">
        <v>106</v>
      </c>
      <c r="B64">
        <v>0</v>
      </c>
      <c r="C64">
        <v>32.76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123</v>
      </c>
      <c r="Q64">
        <v>21.823619999999998</v>
      </c>
      <c r="R64">
        <v>42.392195999999998</v>
      </c>
      <c r="S64">
        <v>0</v>
      </c>
      <c r="T64">
        <v>0</v>
      </c>
      <c r="U64">
        <v>348.97500000000002</v>
      </c>
      <c r="V64">
        <v>18.140333999999999</v>
      </c>
      <c r="W64">
        <v>147.515625</v>
      </c>
      <c r="X64">
        <v>0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0</v>
      </c>
      <c r="AF64">
        <v>29.58</v>
      </c>
      <c r="AG64">
        <v>18.155999999999999</v>
      </c>
      <c r="AH64">
        <v>152.94049999999999</v>
      </c>
      <c r="AI64">
        <v>19.094999999999999</v>
      </c>
      <c r="AJ64">
        <v>0</v>
      </c>
      <c r="AK64">
        <v>50.125500000000002</v>
      </c>
      <c r="AL64">
        <v>51.128</v>
      </c>
      <c r="AM64">
        <v>15.996</v>
      </c>
      <c r="AN64">
        <v>0.68867999999999996</v>
      </c>
      <c r="AO64">
        <v>28.812000000000001</v>
      </c>
      <c r="AP64">
        <v>11.529</v>
      </c>
      <c r="AQ64">
        <v>62.244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80.939999999999984</v>
      </c>
      <c r="BA64">
        <f t="shared" si="1"/>
        <v>2801.8437190000004</v>
      </c>
      <c r="BD64">
        <v>24.07</v>
      </c>
      <c r="BE64">
        <v>7.64</v>
      </c>
      <c r="BF64">
        <v>2.0499999999999998</v>
      </c>
      <c r="BG64">
        <v>4.08</v>
      </c>
      <c r="BH64">
        <v>5.81</v>
      </c>
      <c r="BI64">
        <v>4.78</v>
      </c>
      <c r="BJ64">
        <v>3.11</v>
      </c>
      <c r="BK64">
        <v>4.5</v>
      </c>
      <c r="BL64">
        <v>2.48</v>
      </c>
      <c r="BM64">
        <v>0</v>
      </c>
      <c r="BN64">
        <v>0.51</v>
      </c>
      <c r="BO64">
        <v>16.2</v>
      </c>
      <c r="BP64">
        <v>0</v>
      </c>
      <c r="BQ64">
        <v>4.41</v>
      </c>
      <c r="BR64">
        <v>1.0900000000000001</v>
      </c>
      <c r="BS64">
        <v>0.21</v>
      </c>
      <c r="BT64">
        <v>0</v>
      </c>
      <c r="BU64">
        <v>0</v>
      </c>
      <c r="BV64">
        <v>0</v>
      </c>
      <c r="BW64">
        <f t="shared" si="2"/>
        <v>80.939999999999984</v>
      </c>
    </row>
    <row r="65" spans="1:75">
      <c r="A65" t="s">
        <v>107</v>
      </c>
      <c r="B65">
        <v>0</v>
      </c>
      <c r="C65">
        <v>32.76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123</v>
      </c>
      <c r="Q65">
        <v>21.823619999999998</v>
      </c>
      <c r="R65">
        <v>42.392195999999998</v>
      </c>
      <c r="S65">
        <v>0</v>
      </c>
      <c r="T65">
        <v>0</v>
      </c>
      <c r="U65">
        <v>348.97500000000002</v>
      </c>
      <c r="V65">
        <v>18.140333999999999</v>
      </c>
      <c r="W65">
        <v>147.515625</v>
      </c>
      <c r="X65">
        <v>0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0</v>
      </c>
      <c r="AF65">
        <v>29.58</v>
      </c>
      <c r="AG65">
        <v>18.155999999999999</v>
      </c>
      <c r="AH65">
        <v>152.94049999999999</v>
      </c>
      <c r="AI65">
        <v>19.094999999999999</v>
      </c>
      <c r="AJ65">
        <v>0</v>
      </c>
      <c r="AK65">
        <v>50.125500000000002</v>
      </c>
      <c r="AL65">
        <v>79.364599999999996</v>
      </c>
      <c r="AM65">
        <v>15.996</v>
      </c>
      <c r="AN65">
        <v>0.68867999999999996</v>
      </c>
      <c r="AO65">
        <v>28.812000000000001</v>
      </c>
      <c r="AP65">
        <v>11.529</v>
      </c>
      <c r="AQ65">
        <v>62.244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80.939999999999984</v>
      </c>
      <c r="BA65">
        <f t="shared" si="1"/>
        <v>2830.0803190000001</v>
      </c>
      <c r="BD65">
        <v>24.07</v>
      </c>
      <c r="BE65">
        <v>7.64</v>
      </c>
      <c r="BF65">
        <v>2.0499999999999998</v>
      </c>
      <c r="BG65">
        <v>4.08</v>
      </c>
      <c r="BH65">
        <v>5.81</v>
      </c>
      <c r="BI65">
        <v>4.78</v>
      </c>
      <c r="BJ65">
        <v>3.11</v>
      </c>
      <c r="BK65">
        <v>4.5</v>
      </c>
      <c r="BL65">
        <v>2.48</v>
      </c>
      <c r="BM65">
        <v>0</v>
      </c>
      <c r="BN65">
        <v>0.51</v>
      </c>
      <c r="BO65">
        <v>16.2</v>
      </c>
      <c r="BP65">
        <v>0</v>
      </c>
      <c r="BQ65">
        <v>4.41</v>
      </c>
      <c r="BR65">
        <v>1.0900000000000001</v>
      </c>
      <c r="BS65">
        <v>0.21</v>
      </c>
      <c r="BT65">
        <v>0</v>
      </c>
      <c r="BU65">
        <v>0</v>
      </c>
      <c r="BV65">
        <v>0</v>
      </c>
      <c r="BW65">
        <f t="shared" si="2"/>
        <v>80.939999999999984</v>
      </c>
    </row>
    <row r="66" spans="1:75">
      <c r="A66" t="s">
        <v>108</v>
      </c>
      <c r="B66">
        <v>0</v>
      </c>
      <c r="C66">
        <v>32.76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123</v>
      </c>
      <c r="Q66">
        <v>21.823619999999998</v>
      </c>
      <c r="R66">
        <v>42.392195999999998</v>
      </c>
      <c r="S66">
        <v>0</v>
      </c>
      <c r="T66">
        <v>0</v>
      </c>
      <c r="U66">
        <v>348.97500000000002</v>
      </c>
      <c r="V66">
        <v>18.140333999999999</v>
      </c>
      <c r="W66">
        <v>147.515625</v>
      </c>
      <c r="X66">
        <v>0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0</v>
      </c>
      <c r="AF66">
        <v>29.58</v>
      </c>
      <c r="AG66">
        <v>18.155999999999999</v>
      </c>
      <c r="AH66">
        <v>152.94049999999999</v>
      </c>
      <c r="AI66">
        <v>19.094999999999999</v>
      </c>
      <c r="AJ66">
        <v>0</v>
      </c>
      <c r="AK66">
        <v>50.125500000000002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11.529</v>
      </c>
      <c r="AQ66">
        <v>62.244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80.939999999999984</v>
      </c>
      <c r="BA66">
        <f t="shared" si="1"/>
        <v>2830.0803190000001</v>
      </c>
      <c r="BD66">
        <v>24.07</v>
      </c>
      <c r="BE66">
        <v>7.64</v>
      </c>
      <c r="BF66">
        <v>2.0499999999999998</v>
      </c>
      <c r="BG66">
        <v>4.08</v>
      </c>
      <c r="BH66">
        <v>5.81</v>
      </c>
      <c r="BI66">
        <v>4.78</v>
      </c>
      <c r="BJ66">
        <v>3.11</v>
      </c>
      <c r="BK66">
        <v>4.5</v>
      </c>
      <c r="BL66">
        <v>2.48</v>
      </c>
      <c r="BM66">
        <v>0</v>
      </c>
      <c r="BN66">
        <v>0.51</v>
      </c>
      <c r="BO66">
        <v>16.2</v>
      </c>
      <c r="BP66">
        <v>0</v>
      </c>
      <c r="BQ66">
        <v>4.41</v>
      </c>
      <c r="BR66">
        <v>1.0900000000000001</v>
      </c>
      <c r="BS66">
        <v>0.21</v>
      </c>
      <c r="BT66">
        <v>0</v>
      </c>
      <c r="BU66">
        <v>0</v>
      </c>
      <c r="BV66">
        <v>0</v>
      </c>
      <c r="BW66">
        <f t="shared" si="2"/>
        <v>80.939999999999984</v>
      </c>
    </row>
    <row r="67" spans="1:75">
      <c r="A67" t="s">
        <v>109</v>
      </c>
      <c r="B67">
        <v>0</v>
      </c>
      <c r="C67">
        <v>33.075000000000003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123</v>
      </c>
      <c r="Q67">
        <v>21.823619999999998</v>
      </c>
      <c r="R67">
        <v>42.392195999999998</v>
      </c>
      <c r="S67">
        <v>0</v>
      </c>
      <c r="T67">
        <v>0</v>
      </c>
      <c r="U67">
        <v>348.97500000000002</v>
      </c>
      <c r="V67">
        <v>18.140333999999999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0</v>
      </c>
      <c r="AF67">
        <v>29.58</v>
      </c>
      <c r="AG67">
        <v>18.155999999999999</v>
      </c>
      <c r="AH67">
        <v>152.94049999999999</v>
      </c>
      <c r="AI67">
        <v>30.552</v>
      </c>
      <c r="AJ67">
        <v>0</v>
      </c>
      <c r="AK67">
        <v>50.125500000000002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11.529</v>
      </c>
      <c r="AQ67">
        <v>62.244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80.939999999999984</v>
      </c>
      <c r="BA67">
        <f t="shared" si="1"/>
        <v>2848.4061190000007</v>
      </c>
      <c r="BD67">
        <v>24.07</v>
      </c>
      <c r="BE67">
        <v>7.64</v>
      </c>
      <c r="BF67">
        <v>2.0499999999999998</v>
      </c>
      <c r="BG67">
        <v>4.08</v>
      </c>
      <c r="BH67">
        <v>5.81</v>
      </c>
      <c r="BI67">
        <v>4.78</v>
      </c>
      <c r="BJ67">
        <v>3.11</v>
      </c>
      <c r="BK67">
        <v>4.5</v>
      </c>
      <c r="BL67">
        <v>2.48</v>
      </c>
      <c r="BM67">
        <v>0</v>
      </c>
      <c r="BN67">
        <v>0.51</v>
      </c>
      <c r="BO67">
        <v>16.2</v>
      </c>
      <c r="BP67">
        <v>0</v>
      </c>
      <c r="BQ67">
        <v>4.41</v>
      </c>
      <c r="BR67">
        <v>1.0900000000000001</v>
      </c>
      <c r="BS67">
        <v>0.21</v>
      </c>
      <c r="BT67">
        <v>0</v>
      </c>
      <c r="BU67">
        <v>0</v>
      </c>
      <c r="BV67">
        <v>0</v>
      </c>
      <c r="BW67">
        <f t="shared" si="2"/>
        <v>80.939999999999984</v>
      </c>
    </row>
    <row r="68" spans="1:75">
      <c r="A68" t="s">
        <v>110</v>
      </c>
      <c r="B68">
        <v>0</v>
      </c>
      <c r="C68">
        <v>33.075000000000003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123</v>
      </c>
      <c r="Q68">
        <v>21.823619999999998</v>
      </c>
      <c r="R68">
        <v>42.392195999999998</v>
      </c>
      <c r="S68">
        <v>0</v>
      </c>
      <c r="T68">
        <v>0</v>
      </c>
      <c r="U68">
        <v>348.97500000000002</v>
      </c>
      <c r="V68">
        <v>18.140333999999999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0</v>
      </c>
      <c r="AF68">
        <v>29.58</v>
      </c>
      <c r="AG68">
        <v>18.155999999999999</v>
      </c>
      <c r="AH68">
        <v>152.94049999999999</v>
      </c>
      <c r="AI68">
        <v>30.552</v>
      </c>
      <c r="AJ68">
        <v>0</v>
      </c>
      <c r="AK68">
        <v>50.125500000000002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11.529</v>
      </c>
      <c r="AQ68">
        <v>62.244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80.939999999999984</v>
      </c>
      <c r="BA68">
        <f t="shared" ref="BA68:BA98" si="4">SUM(B68:AZ68)</f>
        <v>2848.4061190000007</v>
      </c>
      <c r="BD68">
        <v>24.07</v>
      </c>
      <c r="BE68">
        <v>7.64</v>
      </c>
      <c r="BF68">
        <v>2.0499999999999998</v>
      </c>
      <c r="BG68">
        <v>4.08</v>
      </c>
      <c r="BH68">
        <v>5.81</v>
      </c>
      <c r="BI68">
        <v>4.78</v>
      </c>
      <c r="BJ68">
        <v>3.11</v>
      </c>
      <c r="BK68">
        <v>4.5</v>
      </c>
      <c r="BL68">
        <v>2.48</v>
      </c>
      <c r="BM68">
        <v>0</v>
      </c>
      <c r="BN68">
        <v>0.51</v>
      </c>
      <c r="BO68">
        <v>16.2</v>
      </c>
      <c r="BP68">
        <v>0</v>
      </c>
      <c r="BQ68">
        <v>4.41</v>
      </c>
      <c r="BR68">
        <v>1.0900000000000001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80.939999999999984</v>
      </c>
    </row>
    <row r="69" spans="1:75">
      <c r="A69" t="s">
        <v>111</v>
      </c>
      <c r="B69">
        <v>0</v>
      </c>
      <c r="C69">
        <v>33.075000000000003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123</v>
      </c>
      <c r="Q69">
        <v>21.823619999999998</v>
      </c>
      <c r="R69">
        <v>42.392195999999998</v>
      </c>
      <c r="S69">
        <v>0</v>
      </c>
      <c r="T69">
        <v>0</v>
      </c>
      <c r="U69">
        <v>348.97500000000002</v>
      </c>
      <c r="V69">
        <v>18.140333999999999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0</v>
      </c>
      <c r="AF69">
        <v>29.58</v>
      </c>
      <c r="AG69">
        <v>18.155999999999999</v>
      </c>
      <c r="AH69">
        <v>152.94049999999999</v>
      </c>
      <c r="AI69">
        <v>30.552</v>
      </c>
      <c r="AJ69">
        <v>0</v>
      </c>
      <c r="AK69">
        <v>50.125500000000002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11.529</v>
      </c>
      <c r="AQ69">
        <v>62.244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80.939999999999984</v>
      </c>
      <c r="BA69">
        <f t="shared" si="4"/>
        <v>2848.4061190000007</v>
      </c>
      <c r="BD69">
        <v>24.07</v>
      </c>
      <c r="BE69">
        <v>7.64</v>
      </c>
      <c r="BF69">
        <v>2.0499999999999998</v>
      </c>
      <c r="BG69">
        <v>4.08</v>
      </c>
      <c r="BH69">
        <v>5.81</v>
      </c>
      <c r="BI69">
        <v>4.78</v>
      </c>
      <c r="BJ69">
        <v>3.11</v>
      </c>
      <c r="BK69">
        <v>4.5</v>
      </c>
      <c r="BL69">
        <v>2.48</v>
      </c>
      <c r="BM69">
        <v>0</v>
      </c>
      <c r="BN69">
        <v>0.51</v>
      </c>
      <c r="BO69">
        <v>16.2</v>
      </c>
      <c r="BP69">
        <v>0</v>
      </c>
      <c r="BQ69">
        <v>4.41</v>
      </c>
      <c r="BR69">
        <v>1.0900000000000001</v>
      </c>
      <c r="BS69">
        <v>0.21</v>
      </c>
      <c r="BT69">
        <v>0</v>
      </c>
      <c r="BU69">
        <v>0</v>
      </c>
      <c r="BV69">
        <v>0</v>
      </c>
      <c r="BW69">
        <f t="shared" si="5"/>
        <v>80.939999999999984</v>
      </c>
    </row>
    <row r="70" spans="1:75">
      <c r="A70" t="s">
        <v>112</v>
      </c>
      <c r="B70">
        <v>0</v>
      </c>
      <c r="C70">
        <v>33.075000000000003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123</v>
      </c>
      <c r="Q70">
        <v>21.823619999999998</v>
      </c>
      <c r="R70">
        <v>42.392195999999998</v>
      </c>
      <c r="S70">
        <v>0</v>
      </c>
      <c r="T70">
        <v>0</v>
      </c>
      <c r="U70">
        <v>348.97500000000002</v>
      </c>
      <c r="V70">
        <v>18.140333999999999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0</v>
      </c>
      <c r="AF70">
        <v>29.58</v>
      </c>
      <c r="AG70">
        <v>18.155999999999999</v>
      </c>
      <c r="AH70">
        <v>152.94049999999999</v>
      </c>
      <c r="AI70">
        <v>30.552</v>
      </c>
      <c r="AJ70">
        <v>0</v>
      </c>
      <c r="AK70">
        <v>50.125500000000002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11.529</v>
      </c>
      <c r="AQ70">
        <v>62.244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80.939999999999984</v>
      </c>
      <c r="BA70">
        <f t="shared" si="4"/>
        <v>2848.4061190000007</v>
      </c>
      <c r="BD70">
        <v>24.07</v>
      </c>
      <c r="BE70">
        <v>7.64</v>
      </c>
      <c r="BF70">
        <v>2.0499999999999998</v>
      </c>
      <c r="BG70">
        <v>4.08</v>
      </c>
      <c r="BH70">
        <v>5.81</v>
      </c>
      <c r="BI70">
        <v>4.78</v>
      </c>
      <c r="BJ70">
        <v>3.11</v>
      </c>
      <c r="BK70">
        <v>4.5</v>
      </c>
      <c r="BL70">
        <v>2.48</v>
      </c>
      <c r="BM70">
        <v>0</v>
      </c>
      <c r="BN70">
        <v>0.51</v>
      </c>
      <c r="BO70">
        <v>16.2</v>
      </c>
      <c r="BP70">
        <v>0</v>
      </c>
      <c r="BQ70">
        <v>4.41</v>
      </c>
      <c r="BR70">
        <v>1.0900000000000001</v>
      </c>
      <c r="BS70">
        <v>0.21</v>
      </c>
      <c r="BT70">
        <v>0</v>
      </c>
      <c r="BU70">
        <v>0</v>
      </c>
      <c r="BV70">
        <v>0</v>
      </c>
      <c r="BW70">
        <f t="shared" si="5"/>
        <v>80.939999999999984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123</v>
      </c>
      <c r="Q71">
        <v>21.823619999999998</v>
      </c>
      <c r="R71">
        <v>42.392195999999998</v>
      </c>
      <c r="S71">
        <v>0</v>
      </c>
      <c r="T71">
        <v>0</v>
      </c>
      <c r="U71">
        <v>348.97500000000002</v>
      </c>
      <c r="V71">
        <v>18.140333999999999</v>
      </c>
      <c r="W71">
        <v>147.515625</v>
      </c>
      <c r="X71">
        <v>0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0</v>
      </c>
      <c r="AF71">
        <v>29.58</v>
      </c>
      <c r="AG71">
        <v>18.155999999999999</v>
      </c>
      <c r="AH71">
        <v>152.94049999999999</v>
      </c>
      <c r="AI71">
        <v>42.009</v>
      </c>
      <c r="AJ71">
        <v>0</v>
      </c>
      <c r="AK71">
        <v>50.125500000000002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11.529</v>
      </c>
      <c r="AQ71">
        <v>62.244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80.939999999999984</v>
      </c>
      <c r="BA71">
        <f t="shared" si="4"/>
        <v>2859.8631190000006</v>
      </c>
      <c r="BD71">
        <v>24.07</v>
      </c>
      <c r="BE71">
        <v>7.64</v>
      </c>
      <c r="BF71">
        <v>2.0499999999999998</v>
      </c>
      <c r="BG71">
        <v>4.08</v>
      </c>
      <c r="BH71">
        <v>5.81</v>
      </c>
      <c r="BI71">
        <v>4.78</v>
      </c>
      <c r="BJ71">
        <v>3.11</v>
      </c>
      <c r="BK71">
        <v>4.5</v>
      </c>
      <c r="BL71">
        <v>2.48</v>
      </c>
      <c r="BM71">
        <v>0</v>
      </c>
      <c r="BN71">
        <v>0.51</v>
      </c>
      <c r="BO71">
        <v>16.2</v>
      </c>
      <c r="BP71">
        <v>0</v>
      </c>
      <c r="BQ71">
        <v>4.41</v>
      </c>
      <c r="BR71">
        <v>1.0900000000000001</v>
      </c>
      <c r="BS71">
        <v>0.21</v>
      </c>
      <c r="BT71">
        <v>0</v>
      </c>
      <c r="BU71">
        <v>0</v>
      </c>
      <c r="BV71">
        <v>0</v>
      </c>
      <c r="BW71">
        <f t="shared" si="5"/>
        <v>80.939999999999984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123</v>
      </c>
      <c r="Q72">
        <v>21.823619999999998</v>
      </c>
      <c r="R72">
        <v>42.392195999999998</v>
      </c>
      <c r="S72">
        <v>0</v>
      </c>
      <c r="T72">
        <v>0</v>
      </c>
      <c r="U72">
        <v>348.97500000000002</v>
      </c>
      <c r="V72">
        <v>18.140333999999999</v>
      </c>
      <c r="W72">
        <v>147.515625</v>
      </c>
      <c r="X72">
        <v>0</v>
      </c>
      <c r="Y72">
        <v>0</v>
      </c>
      <c r="Z72">
        <v>13.1076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29.58</v>
      </c>
      <c r="AG72">
        <v>18.155999999999999</v>
      </c>
      <c r="AH72">
        <v>102.276</v>
      </c>
      <c r="AI72">
        <v>42.009</v>
      </c>
      <c r="AJ72">
        <v>0</v>
      </c>
      <c r="AK72">
        <v>50.125500000000002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11.529</v>
      </c>
      <c r="AQ72">
        <v>62.244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80.939999999999984</v>
      </c>
      <c r="BA72">
        <f t="shared" si="4"/>
        <v>2809.1986190000002</v>
      </c>
      <c r="BD72">
        <v>24.07</v>
      </c>
      <c r="BE72">
        <v>7.64</v>
      </c>
      <c r="BF72">
        <v>2.0499999999999998</v>
      </c>
      <c r="BG72">
        <v>4.08</v>
      </c>
      <c r="BH72">
        <v>5.81</v>
      </c>
      <c r="BI72">
        <v>4.78</v>
      </c>
      <c r="BJ72">
        <v>3.11</v>
      </c>
      <c r="BK72">
        <v>4.5</v>
      </c>
      <c r="BL72">
        <v>2.48</v>
      </c>
      <c r="BM72">
        <v>0</v>
      </c>
      <c r="BN72">
        <v>0.51</v>
      </c>
      <c r="BO72">
        <v>16.2</v>
      </c>
      <c r="BP72">
        <v>0</v>
      </c>
      <c r="BQ72">
        <v>4.41</v>
      </c>
      <c r="BR72">
        <v>1.0900000000000001</v>
      </c>
      <c r="BS72">
        <v>0.21</v>
      </c>
      <c r="BT72">
        <v>0</v>
      </c>
      <c r="BU72">
        <v>0</v>
      </c>
      <c r="BV72">
        <v>0</v>
      </c>
      <c r="BW72">
        <f t="shared" si="5"/>
        <v>80.939999999999984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215.533728</v>
      </c>
      <c r="L73">
        <v>653.15250000000003</v>
      </c>
      <c r="M73">
        <v>90</v>
      </c>
      <c r="N73">
        <v>118.125</v>
      </c>
      <c r="O73">
        <v>123.66562500000001</v>
      </c>
      <c r="P73">
        <v>123</v>
      </c>
      <c r="Q73">
        <v>21.823619999999998</v>
      </c>
      <c r="R73">
        <v>42.392195999999998</v>
      </c>
      <c r="S73">
        <v>0</v>
      </c>
      <c r="T73">
        <v>0</v>
      </c>
      <c r="U73">
        <v>348.97500000000002</v>
      </c>
      <c r="V73">
        <v>18.140333999999999</v>
      </c>
      <c r="W73">
        <v>147.515625</v>
      </c>
      <c r="X73">
        <v>0</v>
      </c>
      <c r="Y73">
        <v>0</v>
      </c>
      <c r="Z73">
        <v>13.1076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29.58</v>
      </c>
      <c r="AG73">
        <v>18.155999999999999</v>
      </c>
      <c r="AH73">
        <v>52.085000000000001</v>
      </c>
      <c r="AI73">
        <v>42.009</v>
      </c>
      <c r="AJ73">
        <v>0</v>
      </c>
      <c r="AK73">
        <v>50.125500000000002</v>
      </c>
      <c r="AL73">
        <v>83.664000000000001</v>
      </c>
      <c r="AM73">
        <v>15.996</v>
      </c>
      <c r="AN73">
        <v>0.68867999999999996</v>
      </c>
      <c r="AO73">
        <v>28.812000000000001</v>
      </c>
      <c r="AP73">
        <v>11.529</v>
      </c>
      <c r="AQ73">
        <v>62.244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79.78</v>
      </c>
      <c r="BA73">
        <f t="shared" si="4"/>
        <v>2762.1470190000009</v>
      </c>
      <c r="BD73">
        <v>24.07</v>
      </c>
      <c r="BE73">
        <v>7.64</v>
      </c>
      <c r="BF73">
        <v>1.96</v>
      </c>
      <c r="BG73">
        <v>4.08</v>
      </c>
      <c r="BH73">
        <v>5.81</v>
      </c>
      <c r="BI73">
        <v>4.78</v>
      </c>
      <c r="BJ73">
        <v>3.11</v>
      </c>
      <c r="BK73">
        <v>3.88</v>
      </c>
      <c r="BL73">
        <v>2.0299999999999998</v>
      </c>
      <c r="BM73">
        <v>0</v>
      </c>
      <c r="BN73">
        <v>0.51</v>
      </c>
      <c r="BO73">
        <v>16.2</v>
      </c>
      <c r="BP73">
        <v>0</v>
      </c>
      <c r="BQ73">
        <v>4.41</v>
      </c>
      <c r="BR73">
        <v>1.0900000000000001</v>
      </c>
      <c r="BS73">
        <v>0.21</v>
      </c>
      <c r="BT73">
        <v>0</v>
      </c>
      <c r="BU73">
        <v>0</v>
      </c>
      <c r="BV73">
        <v>0</v>
      </c>
      <c r="BW73">
        <f t="shared" si="5"/>
        <v>79.78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215.533728</v>
      </c>
      <c r="L74">
        <v>653.15250000000003</v>
      </c>
      <c r="M74">
        <v>90</v>
      </c>
      <c r="N74">
        <v>118.125</v>
      </c>
      <c r="O74">
        <v>123.66562500000001</v>
      </c>
      <c r="P74">
        <v>123</v>
      </c>
      <c r="Q74">
        <v>21.823619999999998</v>
      </c>
      <c r="R74">
        <v>42.392195999999998</v>
      </c>
      <c r="S74">
        <v>0</v>
      </c>
      <c r="T74">
        <v>0</v>
      </c>
      <c r="U74">
        <v>348.97500000000002</v>
      </c>
      <c r="V74">
        <v>18.140333999999999</v>
      </c>
      <c r="W74">
        <v>147.515625</v>
      </c>
      <c r="X74">
        <v>0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29.58</v>
      </c>
      <c r="AG74">
        <v>18.155999999999999</v>
      </c>
      <c r="AH74">
        <v>0</v>
      </c>
      <c r="AI74">
        <v>42.009</v>
      </c>
      <c r="AJ74">
        <v>0</v>
      </c>
      <c r="AK74">
        <v>50.125500000000002</v>
      </c>
      <c r="AL74">
        <v>83.664000000000001</v>
      </c>
      <c r="AM74">
        <v>15.996</v>
      </c>
      <c r="AN74">
        <v>0.68867999999999996</v>
      </c>
      <c r="AO74">
        <v>28.812000000000001</v>
      </c>
      <c r="AP74">
        <v>11.529</v>
      </c>
      <c r="AQ74">
        <v>62.244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79.83</v>
      </c>
      <c r="BA74">
        <f t="shared" si="4"/>
        <v>2710.1120190000006</v>
      </c>
      <c r="BD74">
        <v>24.07</v>
      </c>
      <c r="BE74">
        <v>7.64</v>
      </c>
      <c r="BF74">
        <v>2.0099999999999998</v>
      </c>
      <c r="BG74">
        <v>4.08</v>
      </c>
      <c r="BH74">
        <v>5.81</v>
      </c>
      <c r="BI74">
        <v>4.78</v>
      </c>
      <c r="BJ74">
        <v>3.11</v>
      </c>
      <c r="BK74">
        <v>3.88</v>
      </c>
      <c r="BL74">
        <v>2.0299999999999998</v>
      </c>
      <c r="BM74">
        <v>0</v>
      </c>
      <c r="BN74">
        <v>0.51</v>
      </c>
      <c r="BO74">
        <v>16.2</v>
      </c>
      <c r="BP74">
        <v>0</v>
      </c>
      <c r="BQ74">
        <v>4.41</v>
      </c>
      <c r="BR74">
        <v>1.0900000000000001</v>
      </c>
      <c r="BS74">
        <v>0.21</v>
      </c>
      <c r="BT74">
        <v>0</v>
      </c>
      <c r="BU74">
        <v>0</v>
      </c>
      <c r="BV74">
        <v>0</v>
      </c>
      <c r="BW74">
        <f t="shared" si="5"/>
        <v>79.83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90</v>
      </c>
      <c r="N75">
        <v>118.125</v>
      </c>
      <c r="O75">
        <v>123.66562500000001</v>
      </c>
      <c r="P75">
        <v>123</v>
      </c>
      <c r="Q75">
        <v>21.823619999999998</v>
      </c>
      <c r="R75">
        <v>42.392195999999998</v>
      </c>
      <c r="S75">
        <v>0</v>
      </c>
      <c r="T75">
        <v>0</v>
      </c>
      <c r="U75">
        <v>348.97500000000002</v>
      </c>
      <c r="V75">
        <v>18.140333999999999</v>
      </c>
      <c r="W75">
        <v>147.515625</v>
      </c>
      <c r="X75">
        <v>0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0</v>
      </c>
      <c r="AF75">
        <v>29.58</v>
      </c>
      <c r="AG75">
        <v>18.155999999999999</v>
      </c>
      <c r="AH75">
        <v>0</v>
      </c>
      <c r="AI75">
        <v>42.009</v>
      </c>
      <c r="AJ75">
        <v>0</v>
      </c>
      <c r="AK75">
        <v>50.125500000000002</v>
      </c>
      <c r="AL75">
        <v>83.664000000000001</v>
      </c>
      <c r="AM75">
        <v>15.996</v>
      </c>
      <c r="AN75">
        <v>0.68867999999999996</v>
      </c>
      <c r="AO75">
        <v>28.812000000000001</v>
      </c>
      <c r="AP75">
        <v>11.529</v>
      </c>
      <c r="AQ75">
        <v>62.244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80.09</v>
      </c>
      <c r="BA75">
        <f t="shared" si="4"/>
        <v>2710.3720190000008</v>
      </c>
      <c r="BD75">
        <v>25.2</v>
      </c>
      <c r="BE75">
        <v>7.45</v>
      </c>
      <c r="BF75">
        <v>2.09</v>
      </c>
      <c r="BG75">
        <v>3.96</v>
      </c>
      <c r="BH75">
        <v>5.81</v>
      </c>
      <c r="BI75">
        <v>4.68</v>
      </c>
      <c r="BJ75">
        <v>3.2</v>
      </c>
      <c r="BK75">
        <v>3.89</v>
      </c>
      <c r="BL75">
        <v>1.89</v>
      </c>
      <c r="BM75">
        <v>0</v>
      </c>
      <c r="BN75">
        <v>0.49</v>
      </c>
      <c r="BO75">
        <v>15.82</v>
      </c>
      <c r="BP75">
        <v>0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80.09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90</v>
      </c>
      <c r="N76">
        <v>118.125</v>
      </c>
      <c r="O76">
        <v>123.66562500000001</v>
      </c>
      <c r="P76">
        <v>123</v>
      </c>
      <c r="Q76">
        <v>21.823619999999998</v>
      </c>
      <c r="R76">
        <v>42.392195999999998</v>
      </c>
      <c r="S76">
        <v>0</v>
      </c>
      <c r="T76">
        <v>0</v>
      </c>
      <c r="U76">
        <v>348.97500000000002</v>
      </c>
      <c r="V76">
        <v>18.140333999999999</v>
      </c>
      <c r="W76">
        <v>147.515625</v>
      </c>
      <c r="X76">
        <v>0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0</v>
      </c>
      <c r="AF76">
        <v>29.58</v>
      </c>
      <c r="AG76">
        <v>18.155999999999999</v>
      </c>
      <c r="AH76">
        <v>0</v>
      </c>
      <c r="AI76">
        <v>42.009</v>
      </c>
      <c r="AJ76">
        <v>0</v>
      </c>
      <c r="AK76">
        <v>50.125500000000002</v>
      </c>
      <c r="AL76">
        <v>83.664000000000001</v>
      </c>
      <c r="AM76">
        <v>15.996</v>
      </c>
      <c r="AN76">
        <v>0.68867999999999996</v>
      </c>
      <c r="AO76">
        <v>28.812000000000001</v>
      </c>
      <c r="AP76">
        <v>11.529</v>
      </c>
      <c r="AQ76">
        <v>62.244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80.09</v>
      </c>
      <c r="BA76">
        <f t="shared" si="4"/>
        <v>2710.3720190000008</v>
      </c>
      <c r="BD76">
        <v>25.2</v>
      </c>
      <c r="BE76">
        <v>7.45</v>
      </c>
      <c r="BF76">
        <v>2.09</v>
      </c>
      <c r="BG76">
        <v>3.96</v>
      </c>
      <c r="BH76">
        <v>5.81</v>
      </c>
      <c r="BI76">
        <v>4.68</v>
      </c>
      <c r="BJ76">
        <v>3.2</v>
      </c>
      <c r="BK76">
        <v>3.89</v>
      </c>
      <c r="BL76">
        <v>1.89</v>
      </c>
      <c r="BM76">
        <v>0</v>
      </c>
      <c r="BN76">
        <v>0.49</v>
      </c>
      <c r="BO76">
        <v>15.82</v>
      </c>
      <c r="BP76">
        <v>0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80.09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90</v>
      </c>
      <c r="N77">
        <v>118.125</v>
      </c>
      <c r="O77">
        <v>123.66562500000001</v>
      </c>
      <c r="P77">
        <v>123</v>
      </c>
      <c r="Q77">
        <v>21.823619999999998</v>
      </c>
      <c r="R77">
        <v>42.392195999999998</v>
      </c>
      <c r="S77">
        <v>0</v>
      </c>
      <c r="T77">
        <v>0</v>
      </c>
      <c r="U77">
        <v>348.97500000000002</v>
      </c>
      <c r="V77">
        <v>18.140333999999999</v>
      </c>
      <c r="W77">
        <v>147.515625</v>
      </c>
      <c r="X77">
        <v>0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0</v>
      </c>
      <c r="AF77">
        <v>29.58</v>
      </c>
      <c r="AG77">
        <v>18.155999999999999</v>
      </c>
      <c r="AH77">
        <v>52.085000000000001</v>
      </c>
      <c r="AI77">
        <v>44.555</v>
      </c>
      <c r="AJ77">
        <v>0</v>
      </c>
      <c r="AK77">
        <v>50.125500000000002</v>
      </c>
      <c r="AL77">
        <v>83.664000000000001</v>
      </c>
      <c r="AM77">
        <v>15.996</v>
      </c>
      <c r="AN77">
        <v>0.68867999999999996</v>
      </c>
      <c r="AO77">
        <v>28.812000000000001</v>
      </c>
      <c r="AP77">
        <v>11.529</v>
      </c>
      <c r="AQ77">
        <v>62.244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80.09</v>
      </c>
      <c r="BA77">
        <f t="shared" si="4"/>
        <v>2765.0030190000007</v>
      </c>
      <c r="BD77">
        <v>25.2</v>
      </c>
      <c r="BE77">
        <v>7.45</v>
      </c>
      <c r="BF77">
        <v>2.09</v>
      </c>
      <c r="BG77">
        <v>3.96</v>
      </c>
      <c r="BH77">
        <v>5.81</v>
      </c>
      <c r="BI77">
        <v>4.68</v>
      </c>
      <c r="BJ77">
        <v>3.2</v>
      </c>
      <c r="BK77">
        <v>3.89</v>
      </c>
      <c r="BL77">
        <v>1.89</v>
      </c>
      <c r="BM77">
        <v>0</v>
      </c>
      <c r="BN77">
        <v>0.49</v>
      </c>
      <c r="BO77">
        <v>15.82</v>
      </c>
      <c r="BP77">
        <v>0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80.09</v>
      </c>
    </row>
    <row r="78" spans="1:75">
      <c r="A78" t="s">
        <v>120</v>
      </c>
      <c r="B78">
        <v>0</v>
      </c>
      <c r="C78">
        <v>33.075000000000003</v>
      </c>
      <c r="D78">
        <v>10.5</v>
      </c>
      <c r="E78">
        <v>0</v>
      </c>
      <c r="F78">
        <v>16.29</v>
      </c>
      <c r="G78">
        <v>53.213999999999999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123</v>
      </c>
      <c r="Q78">
        <v>21.823619999999998</v>
      </c>
      <c r="R78">
        <v>42.392195999999998</v>
      </c>
      <c r="S78">
        <v>0</v>
      </c>
      <c r="T78">
        <v>0</v>
      </c>
      <c r="U78">
        <v>348.97500000000002</v>
      </c>
      <c r="V78">
        <v>18.140333999999999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0</v>
      </c>
      <c r="AF78">
        <v>29.58</v>
      </c>
      <c r="AG78">
        <v>18.155999999999999</v>
      </c>
      <c r="AH78">
        <v>102.276</v>
      </c>
      <c r="AI78">
        <v>44.555</v>
      </c>
      <c r="AJ78">
        <v>0</v>
      </c>
      <c r="AK78">
        <v>50.125500000000002</v>
      </c>
      <c r="AL78">
        <v>83.664000000000001</v>
      </c>
      <c r="AM78">
        <v>15.996</v>
      </c>
      <c r="AN78">
        <v>0.68867999999999996</v>
      </c>
      <c r="AO78">
        <v>28.812000000000001</v>
      </c>
      <c r="AP78">
        <v>11.529</v>
      </c>
      <c r="AQ78">
        <v>62.244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80.09</v>
      </c>
      <c r="BA78">
        <f t="shared" si="4"/>
        <v>2816.2440189999998</v>
      </c>
      <c r="BD78">
        <v>25.2</v>
      </c>
      <c r="BE78">
        <v>7.45</v>
      </c>
      <c r="BF78">
        <v>2.09</v>
      </c>
      <c r="BG78">
        <v>3.96</v>
      </c>
      <c r="BH78">
        <v>5.81</v>
      </c>
      <c r="BI78">
        <v>4.68</v>
      </c>
      <c r="BJ78">
        <v>3.2</v>
      </c>
      <c r="BK78">
        <v>3.89</v>
      </c>
      <c r="BL78">
        <v>1.89</v>
      </c>
      <c r="BM78">
        <v>0</v>
      </c>
      <c r="BN78">
        <v>0.49</v>
      </c>
      <c r="BO78">
        <v>15.82</v>
      </c>
      <c r="BP78">
        <v>0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80.09</v>
      </c>
    </row>
    <row r="79" spans="1:75">
      <c r="A79" t="s">
        <v>121</v>
      </c>
      <c r="B79">
        <v>0</v>
      </c>
      <c r="C79">
        <v>33.075000000000003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66.855999999999995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123</v>
      </c>
      <c r="Q79">
        <v>21.823619999999998</v>
      </c>
      <c r="R79">
        <v>42.392195999999998</v>
      </c>
      <c r="S79">
        <v>0</v>
      </c>
      <c r="T79">
        <v>0</v>
      </c>
      <c r="U79">
        <v>348.97500000000002</v>
      </c>
      <c r="V79">
        <v>18.140333999999999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0</v>
      </c>
      <c r="AF79">
        <v>30.565999999999999</v>
      </c>
      <c r="AG79">
        <v>18.155999999999999</v>
      </c>
      <c r="AH79">
        <v>154.69245000000001</v>
      </c>
      <c r="AI79">
        <v>44.555</v>
      </c>
      <c r="AJ79">
        <v>0</v>
      </c>
      <c r="AK79">
        <v>50.125500000000002</v>
      </c>
      <c r="AL79">
        <v>83.664000000000001</v>
      </c>
      <c r="AM79">
        <v>16.7958</v>
      </c>
      <c r="AN79">
        <v>0.68867999999999996</v>
      </c>
      <c r="AO79">
        <v>28.812000000000001</v>
      </c>
      <c r="AP79">
        <v>11.529</v>
      </c>
      <c r="AQ79">
        <v>66.024000000000001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80.12</v>
      </c>
      <c r="BA79">
        <f t="shared" si="4"/>
        <v>2885.0483409999997</v>
      </c>
      <c r="BD79">
        <v>25.2</v>
      </c>
      <c r="BE79">
        <v>7.45</v>
      </c>
      <c r="BF79">
        <v>2.12</v>
      </c>
      <c r="BG79">
        <v>3.96</v>
      </c>
      <c r="BH79">
        <v>5.81</v>
      </c>
      <c r="BI79">
        <v>4.68</v>
      </c>
      <c r="BJ79">
        <v>3.2</v>
      </c>
      <c r="BK79">
        <v>3.89</v>
      </c>
      <c r="BL79">
        <v>1.89</v>
      </c>
      <c r="BM79">
        <v>0</v>
      </c>
      <c r="BN79">
        <v>0.49</v>
      </c>
      <c r="BO79">
        <v>15.82</v>
      </c>
      <c r="BP79">
        <v>0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80.12</v>
      </c>
    </row>
    <row r="80" spans="1:75">
      <c r="A80" t="s">
        <v>122</v>
      </c>
      <c r="B80">
        <v>0</v>
      </c>
      <c r="C80">
        <v>32.024999999999999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66.855999999999995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123</v>
      </c>
      <c r="Q80">
        <v>21.823619999999998</v>
      </c>
      <c r="R80">
        <v>42.392195999999998</v>
      </c>
      <c r="S80">
        <v>0</v>
      </c>
      <c r="T80">
        <v>0</v>
      </c>
      <c r="U80">
        <v>348.97500000000002</v>
      </c>
      <c r="V80">
        <v>18.140333999999999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0</v>
      </c>
      <c r="AF80">
        <v>30.565999999999999</v>
      </c>
      <c r="AG80">
        <v>18.155999999999999</v>
      </c>
      <c r="AH80">
        <v>154.69245000000001</v>
      </c>
      <c r="AI80">
        <v>49.646999999999998</v>
      </c>
      <c r="AJ80">
        <v>0</v>
      </c>
      <c r="AK80">
        <v>50.125500000000002</v>
      </c>
      <c r="AL80">
        <v>83.664000000000001</v>
      </c>
      <c r="AM80">
        <v>16.7958</v>
      </c>
      <c r="AN80">
        <v>0.68867999999999996</v>
      </c>
      <c r="AO80">
        <v>28.812000000000001</v>
      </c>
      <c r="AP80">
        <v>11.529</v>
      </c>
      <c r="AQ80">
        <v>66.024000000000001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80.12</v>
      </c>
      <c r="BA80">
        <f t="shared" si="4"/>
        <v>2889.0903409999996</v>
      </c>
      <c r="BD80">
        <v>25.2</v>
      </c>
      <c r="BE80">
        <v>7.45</v>
      </c>
      <c r="BF80">
        <v>2.12</v>
      </c>
      <c r="BG80">
        <v>3.96</v>
      </c>
      <c r="BH80">
        <v>5.81</v>
      </c>
      <c r="BI80">
        <v>4.68</v>
      </c>
      <c r="BJ80">
        <v>3.2</v>
      </c>
      <c r="BK80">
        <v>3.89</v>
      </c>
      <c r="BL80">
        <v>1.89</v>
      </c>
      <c r="BM80">
        <v>0</v>
      </c>
      <c r="BN80">
        <v>0.49</v>
      </c>
      <c r="BO80">
        <v>15.82</v>
      </c>
      <c r="BP80">
        <v>0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80.12</v>
      </c>
    </row>
    <row r="81" spans="1:75">
      <c r="A81" t="s">
        <v>123</v>
      </c>
      <c r="B81">
        <v>0</v>
      </c>
      <c r="C81">
        <v>33.075000000000003</v>
      </c>
      <c r="D81">
        <v>8.4</v>
      </c>
      <c r="E81">
        <v>0</v>
      </c>
      <c r="F81">
        <v>16.29</v>
      </c>
      <c r="G81">
        <v>53.213999999999999</v>
      </c>
      <c r="H81">
        <v>0</v>
      </c>
      <c r="I81">
        <v>66.855999999999995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123</v>
      </c>
      <c r="Q81">
        <v>21.823619999999998</v>
      </c>
      <c r="R81">
        <v>42.392195999999998</v>
      </c>
      <c r="S81">
        <v>0</v>
      </c>
      <c r="T81">
        <v>0</v>
      </c>
      <c r="U81">
        <v>348.97500000000002</v>
      </c>
      <c r="V81">
        <v>18.140333999999999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0</v>
      </c>
      <c r="AF81">
        <v>30.565999999999999</v>
      </c>
      <c r="AG81">
        <v>18.155999999999999</v>
      </c>
      <c r="AH81">
        <v>154.69245000000001</v>
      </c>
      <c r="AI81">
        <v>49.646999999999998</v>
      </c>
      <c r="AJ81">
        <v>0</v>
      </c>
      <c r="AK81">
        <v>50.125500000000002</v>
      </c>
      <c r="AL81">
        <v>83.664000000000001</v>
      </c>
      <c r="AM81">
        <v>16.7958</v>
      </c>
      <c r="AN81">
        <v>0.68867999999999996</v>
      </c>
      <c r="AO81">
        <v>28.812000000000001</v>
      </c>
      <c r="AP81">
        <v>11.529</v>
      </c>
      <c r="AQ81">
        <v>66.024000000000001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80.12</v>
      </c>
      <c r="BA81">
        <f t="shared" si="4"/>
        <v>2889.0903409999996</v>
      </c>
      <c r="BD81">
        <v>25.2</v>
      </c>
      <c r="BE81">
        <v>7.45</v>
      </c>
      <c r="BF81">
        <v>2.12</v>
      </c>
      <c r="BG81">
        <v>3.96</v>
      </c>
      <c r="BH81">
        <v>5.81</v>
      </c>
      <c r="BI81">
        <v>4.68</v>
      </c>
      <c r="BJ81">
        <v>3.2</v>
      </c>
      <c r="BK81">
        <v>3.89</v>
      </c>
      <c r="BL81">
        <v>1.89</v>
      </c>
      <c r="BM81">
        <v>0</v>
      </c>
      <c r="BN81">
        <v>0.49</v>
      </c>
      <c r="BO81">
        <v>15.82</v>
      </c>
      <c r="BP81">
        <v>0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80.12</v>
      </c>
    </row>
    <row r="82" spans="1:75">
      <c r="A82" t="s">
        <v>124</v>
      </c>
      <c r="B82">
        <v>0</v>
      </c>
      <c r="C82">
        <v>33.075000000000003</v>
      </c>
      <c r="D82">
        <v>8.4</v>
      </c>
      <c r="E82">
        <v>0</v>
      </c>
      <c r="F82">
        <v>16.29</v>
      </c>
      <c r="G82">
        <v>53.213999999999999</v>
      </c>
      <c r="H82">
        <v>0</v>
      </c>
      <c r="I82">
        <v>66.855999999999995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123</v>
      </c>
      <c r="Q82">
        <v>21.823619999999998</v>
      </c>
      <c r="R82">
        <v>42.392195999999998</v>
      </c>
      <c r="S82">
        <v>0</v>
      </c>
      <c r="T82">
        <v>0</v>
      </c>
      <c r="U82">
        <v>348.97500000000002</v>
      </c>
      <c r="V82">
        <v>18.140333999999999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0</v>
      </c>
      <c r="AF82">
        <v>30.565999999999999</v>
      </c>
      <c r="AG82">
        <v>18.155999999999999</v>
      </c>
      <c r="AH82">
        <v>154.69245000000001</v>
      </c>
      <c r="AI82">
        <v>49.646999999999998</v>
      </c>
      <c r="AJ82">
        <v>0</v>
      </c>
      <c r="AK82">
        <v>50.125500000000002</v>
      </c>
      <c r="AL82">
        <v>83.664000000000001</v>
      </c>
      <c r="AM82">
        <v>16.7958</v>
      </c>
      <c r="AN82">
        <v>0.68867999999999996</v>
      </c>
      <c r="AO82">
        <v>28.812000000000001</v>
      </c>
      <c r="AP82">
        <v>11.529</v>
      </c>
      <c r="AQ82">
        <v>66.024000000000001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80.12</v>
      </c>
      <c r="BA82">
        <f t="shared" si="4"/>
        <v>2889.0903409999996</v>
      </c>
      <c r="BD82">
        <v>25.2</v>
      </c>
      <c r="BE82">
        <v>7.45</v>
      </c>
      <c r="BF82">
        <v>2.12</v>
      </c>
      <c r="BG82">
        <v>3.96</v>
      </c>
      <c r="BH82">
        <v>5.81</v>
      </c>
      <c r="BI82">
        <v>4.68</v>
      </c>
      <c r="BJ82">
        <v>3.2</v>
      </c>
      <c r="BK82">
        <v>3.89</v>
      </c>
      <c r="BL82">
        <v>1.89</v>
      </c>
      <c r="BM82">
        <v>0</v>
      </c>
      <c r="BN82">
        <v>0.49</v>
      </c>
      <c r="BO82">
        <v>15.82</v>
      </c>
      <c r="BP82">
        <v>0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80.12</v>
      </c>
    </row>
    <row r="83" spans="1:75">
      <c r="A83" t="s">
        <v>125</v>
      </c>
      <c r="B83">
        <v>0</v>
      </c>
      <c r="C83">
        <v>33.075000000000003</v>
      </c>
      <c r="D83">
        <v>8.4</v>
      </c>
      <c r="E83">
        <v>0</v>
      </c>
      <c r="F83">
        <v>16.29</v>
      </c>
      <c r="G83">
        <v>53.213999999999999</v>
      </c>
      <c r="H83">
        <v>0</v>
      </c>
      <c r="I83">
        <v>66.855999999999995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123</v>
      </c>
      <c r="Q83">
        <v>21.823619999999998</v>
      </c>
      <c r="R83">
        <v>42.392195999999998</v>
      </c>
      <c r="S83">
        <v>0</v>
      </c>
      <c r="T83">
        <v>0</v>
      </c>
      <c r="U83">
        <v>348.97500000000002</v>
      </c>
      <c r="V83">
        <v>18.140333999999999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0</v>
      </c>
      <c r="AF83">
        <v>30.565999999999999</v>
      </c>
      <c r="AG83">
        <v>18.155999999999999</v>
      </c>
      <c r="AH83">
        <v>154.69245000000001</v>
      </c>
      <c r="AI83">
        <v>49.646999999999998</v>
      </c>
      <c r="AJ83">
        <v>0</v>
      </c>
      <c r="AK83">
        <v>50.125500000000002</v>
      </c>
      <c r="AL83">
        <v>83.664000000000001</v>
      </c>
      <c r="AM83">
        <v>16.7958</v>
      </c>
      <c r="AN83">
        <v>0.68867999999999996</v>
      </c>
      <c r="AO83">
        <v>28.224</v>
      </c>
      <c r="AP83">
        <v>11.529</v>
      </c>
      <c r="AQ83">
        <v>66.024000000000001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80.34</v>
      </c>
      <c r="BA83">
        <f t="shared" si="4"/>
        <v>2888.7223410000001</v>
      </c>
      <c r="BD83">
        <v>25.2</v>
      </c>
      <c r="BE83">
        <v>7.45</v>
      </c>
      <c r="BF83">
        <v>2.12</v>
      </c>
      <c r="BG83">
        <v>3.96</v>
      </c>
      <c r="BH83">
        <v>5.81</v>
      </c>
      <c r="BI83">
        <v>4.68</v>
      </c>
      <c r="BJ83">
        <v>3.2</v>
      </c>
      <c r="BK83">
        <v>4.1100000000000003</v>
      </c>
      <c r="BL83">
        <v>1.89</v>
      </c>
      <c r="BM83">
        <v>0</v>
      </c>
      <c r="BN83">
        <v>0.49</v>
      </c>
      <c r="BO83">
        <v>15.82</v>
      </c>
      <c r="BP83">
        <v>0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80.34</v>
      </c>
    </row>
    <row r="84" spans="1:75">
      <c r="A84" t="s">
        <v>126</v>
      </c>
      <c r="B84">
        <v>0</v>
      </c>
      <c r="C84">
        <v>33.075000000000003</v>
      </c>
      <c r="D84">
        <v>8.4</v>
      </c>
      <c r="E84">
        <v>0</v>
      </c>
      <c r="F84">
        <v>16.29</v>
      </c>
      <c r="G84">
        <v>53.213999999999999</v>
      </c>
      <c r="H84">
        <v>0</v>
      </c>
      <c r="I84">
        <v>66.855999999999995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123</v>
      </c>
      <c r="Q84">
        <v>21.823619999999998</v>
      </c>
      <c r="R84">
        <v>42.392195999999998</v>
      </c>
      <c r="S84">
        <v>0</v>
      </c>
      <c r="T84">
        <v>0</v>
      </c>
      <c r="U84">
        <v>348.97500000000002</v>
      </c>
      <c r="V84">
        <v>18.140333999999999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0</v>
      </c>
      <c r="AF84">
        <v>30.565999999999999</v>
      </c>
      <c r="AG84">
        <v>18.155999999999999</v>
      </c>
      <c r="AH84">
        <v>154.69245000000001</v>
      </c>
      <c r="AI84">
        <v>49.646999999999998</v>
      </c>
      <c r="AJ84">
        <v>0</v>
      </c>
      <c r="AK84">
        <v>50.125500000000002</v>
      </c>
      <c r="AL84">
        <v>83.664000000000001</v>
      </c>
      <c r="AM84">
        <v>16.7958</v>
      </c>
      <c r="AN84">
        <v>0.68867999999999996</v>
      </c>
      <c r="AO84">
        <v>28.224</v>
      </c>
      <c r="AP84">
        <v>11.529</v>
      </c>
      <c r="AQ84">
        <v>66.024000000000001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80.34</v>
      </c>
      <c r="BA84">
        <f t="shared" si="4"/>
        <v>2888.7223410000001</v>
      </c>
      <c r="BD84">
        <v>25.2</v>
      </c>
      <c r="BE84">
        <v>7.45</v>
      </c>
      <c r="BF84">
        <v>2.12</v>
      </c>
      <c r="BG84">
        <v>3.96</v>
      </c>
      <c r="BH84">
        <v>5.81</v>
      </c>
      <c r="BI84">
        <v>4.68</v>
      </c>
      <c r="BJ84">
        <v>3.2</v>
      </c>
      <c r="BK84">
        <v>4.1100000000000003</v>
      </c>
      <c r="BL84">
        <v>1.89</v>
      </c>
      <c r="BM84">
        <v>0</v>
      </c>
      <c r="BN84">
        <v>0.49</v>
      </c>
      <c r="BO84">
        <v>15.82</v>
      </c>
      <c r="BP84">
        <v>0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80.34</v>
      </c>
    </row>
    <row r="85" spans="1:75">
      <c r="A85" t="s">
        <v>127</v>
      </c>
      <c r="B85">
        <v>0</v>
      </c>
      <c r="C85">
        <v>33.075000000000003</v>
      </c>
      <c r="D85">
        <v>8.4</v>
      </c>
      <c r="E85">
        <v>0</v>
      </c>
      <c r="F85">
        <v>16.29</v>
      </c>
      <c r="G85">
        <v>53.213999999999999</v>
      </c>
      <c r="H85">
        <v>0</v>
      </c>
      <c r="I85">
        <v>66.855999999999995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123</v>
      </c>
      <c r="Q85">
        <v>21.823619999999998</v>
      </c>
      <c r="R85">
        <v>42.392195999999998</v>
      </c>
      <c r="S85">
        <v>0</v>
      </c>
      <c r="T85">
        <v>0</v>
      </c>
      <c r="U85">
        <v>348.97500000000002</v>
      </c>
      <c r="V85">
        <v>18.140333999999999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0</v>
      </c>
      <c r="AF85">
        <v>30.565999999999999</v>
      </c>
      <c r="AG85">
        <v>18.155999999999999</v>
      </c>
      <c r="AH85">
        <v>154.69245000000001</v>
      </c>
      <c r="AI85">
        <v>49.646999999999998</v>
      </c>
      <c r="AJ85">
        <v>0</v>
      </c>
      <c r="AK85">
        <v>50.125500000000002</v>
      </c>
      <c r="AL85">
        <v>79.364599999999996</v>
      </c>
      <c r="AM85">
        <v>16.7958</v>
      </c>
      <c r="AN85">
        <v>0.68867999999999996</v>
      </c>
      <c r="AO85">
        <v>27.783000000000001</v>
      </c>
      <c r="AP85">
        <v>11.529</v>
      </c>
      <c r="AQ85">
        <v>66.024000000000001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80.34</v>
      </c>
      <c r="BA85">
        <f t="shared" si="4"/>
        <v>2883.9819409999996</v>
      </c>
      <c r="BD85">
        <v>25.2</v>
      </c>
      <c r="BE85">
        <v>7.45</v>
      </c>
      <c r="BF85">
        <v>2.12</v>
      </c>
      <c r="BG85">
        <v>3.96</v>
      </c>
      <c r="BH85">
        <v>5.81</v>
      </c>
      <c r="BI85">
        <v>4.68</v>
      </c>
      <c r="BJ85">
        <v>3.2</v>
      </c>
      <c r="BK85">
        <v>4.1100000000000003</v>
      </c>
      <c r="BL85">
        <v>1.89</v>
      </c>
      <c r="BM85">
        <v>0</v>
      </c>
      <c r="BN85">
        <v>0.49</v>
      </c>
      <c r="BO85">
        <v>15.82</v>
      </c>
      <c r="BP85">
        <v>0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80.34</v>
      </c>
    </row>
    <row r="86" spans="1:75">
      <c r="A86" t="s">
        <v>128</v>
      </c>
      <c r="B86">
        <v>0</v>
      </c>
      <c r="C86">
        <v>33.075000000000003</v>
      </c>
      <c r="D86">
        <v>8.4</v>
      </c>
      <c r="E86">
        <v>0</v>
      </c>
      <c r="F86">
        <v>16.29</v>
      </c>
      <c r="G86">
        <v>53.213999999999999</v>
      </c>
      <c r="H86">
        <v>0</v>
      </c>
      <c r="I86">
        <v>66.855999999999995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123</v>
      </c>
      <c r="Q86">
        <v>21.823619999999998</v>
      </c>
      <c r="R86">
        <v>42.392195999999998</v>
      </c>
      <c r="S86">
        <v>0</v>
      </c>
      <c r="T86">
        <v>0</v>
      </c>
      <c r="U86">
        <v>348.97500000000002</v>
      </c>
      <c r="V86">
        <v>18.140333999999999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0</v>
      </c>
      <c r="AF86">
        <v>30.565999999999999</v>
      </c>
      <c r="AG86">
        <v>18.155999999999999</v>
      </c>
      <c r="AH86">
        <v>154.69245000000001</v>
      </c>
      <c r="AI86">
        <v>42.009</v>
      </c>
      <c r="AJ86">
        <v>0</v>
      </c>
      <c r="AK86">
        <v>50.125500000000002</v>
      </c>
      <c r="AL86">
        <v>79.364599999999996</v>
      </c>
      <c r="AM86">
        <v>16.7958</v>
      </c>
      <c r="AN86">
        <v>0.68867999999999996</v>
      </c>
      <c r="AO86">
        <v>27.783000000000001</v>
      </c>
      <c r="AP86">
        <v>11.529</v>
      </c>
      <c r="AQ86">
        <v>66.024000000000001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80.34</v>
      </c>
      <c r="BA86">
        <f t="shared" si="4"/>
        <v>2876.3439409999996</v>
      </c>
      <c r="BD86">
        <v>25.2</v>
      </c>
      <c r="BE86">
        <v>7.45</v>
      </c>
      <c r="BF86">
        <v>2.12</v>
      </c>
      <c r="BG86">
        <v>3.96</v>
      </c>
      <c r="BH86">
        <v>5.81</v>
      </c>
      <c r="BI86">
        <v>4.68</v>
      </c>
      <c r="BJ86">
        <v>3.2</v>
      </c>
      <c r="BK86">
        <v>4.1100000000000003</v>
      </c>
      <c r="BL86">
        <v>1.89</v>
      </c>
      <c r="BM86">
        <v>0</v>
      </c>
      <c r="BN86">
        <v>0.49</v>
      </c>
      <c r="BO86">
        <v>15.82</v>
      </c>
      <c r="BP86">
        <v>0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80.34</v>
      </c>
    </row>
    <row r="87" spans="1:75">
      <c r="A87" t="s">
        <v>129</v>
      </c>
      <c r="B87">
        <v>0</v>
      </c>
      <c r="C87">
        <v>33.075000000000003</v>
      </c>
      <c r="D87">
        <v>8.4</v>
      </c>
      <c r="E87">
        <v>0</v>
      </c>
      <c r="F87">
        <v>16.29</v>
      </c>
      <c r="G87">
        <v>53.213999999999999</v>
      </c>
      <c r="H87">
        <v>0</v>
      </c>
      <c r="I87">
        <v>66.855999999999995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123</v>
      </c>
      <c r="Q87">
        <v>21.823619999999998</v>
      </c>
      <c r="R87">
        <v>42.392195999999998</v>
      </c>
      <c r="S87">
        <v>0</v>
      </c>
      <c r="T87">
        <v>0</v>
      </c>
      <c r="U87">
        <v>348.97500000000002</v>
      </c>
      <c r="V87">
        <v>18.140333999999999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0</v>
      </c>
      <c r="AF87">
        <v>29.58</v>
      </c>
      <c r="AG87">
        <v>18.155999999999999</v>
      </c>
      <c r="AH87">
        <v>152.94049999999999</v>
      </c>
      <c r="AI87">
        <v>44.555</v>
      </c>
      <c r="AJ87">
        <v>0</v>
      </c>
      <c r="AK87">
        <v>50.125500000000002</v>
      </c>
      <c r="AL87">
        <v>79.364599999999996</v>
      </c>
      <c r="AM87">
        <v>15.996</v>
      </c>
      <c r="AN87">
        <v>0.68867999999999996</v>
      </c>
      <c r="AO87">
        <v>27.783000000000001</v>
      </c>
      <c r="AP87">
        <v>11.529</v>
      </c>
      <c r="AQ87">
        <v>62.244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80.289999999999992</v>
      </c>
      <c r="BA87">
        <f t="shared" si="4"/>
        <v>2866.2339190000002</v>
      </c>
      <c r="BD87">
        <v>25.2</v>
      </c>
      <c r="BE87">
        <v>7.45</v>
      </c>
      <c r="BF87">
        <v>2.12</v>
      </c>
      <c r="BG87">
        <v>3.96</v>
      </c>
      <c r="BH87">
        <v>5.81</v>
      </c>
      <c r="BI87">
        <v>4.68</v>
      </c>
      <c r="BJ87">
        <v>3.2</v>
      </c>
      <c r="BK87">
        <v>4.1100000000000003</v>
      </c>
      <c r="BL87">
        <v>1.89</v>
      </c>
      <c r="BM87">
        <v>0</v>
      </c>
      <c r="BN87">
        <v>0.49</v>
      </c>
      <c r="BO87">
        <v>15.82</v>
      </c>
      <c r="BP87">
        <v>0</v>
      </c>
      <c r="BQ87">
        <v>4.28</v>
      </c>
      <c r="BR87">
        <v>1.07</v>
      </c>
      <c r="BS87">
        <v>0.21</v>
      </c>
      <c r="BT87">
        <v>0</v>
      </c>
      <c r="BU87">
        <v>0</v>
      </c>
      <c r="BV87">
        <v>0</v>
      </c>
      <c r="BW87">
        <f t="shared" si="5"/>
        <v>80.289999999999992</v>
      </c>
    </row>
    <row r="88" spans="1:75">
      <c r="A88" t="s">
        <v>130</v>
      </c>
      <c r="B88">
        <v>0</v>
      </c>
      <c r="C88">
        <v>33.075000000000003</v>
      </c>
      <c r="D88">
        <v>8.4</v>
      </c>
      <c r="E88">
        <v>0</v>
      </c>
      <c r="F88">
        <v>16.29</v>
      </c>
      <c r="G88">
        <v>53.213999999999999</v>
      </c>
      <c r="H88">
        <v>0</v>
      </c>
      <c r="I88">
        <v>66.855999999999995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123</v>
      </c>
      <c r="Q88">
        <v>21.823619999999998</v>
      </c>
      <c r="R88">
        <v>42.392195999999998</v>
      </c>
      <c r="S88">
        <v>0</v>
      </c>
      <c r="T88">
        <v>0</v>
      </c>
      <c r="U88">
        <v>348.97500000000002</v>
      </c>
      <c r="V88">
        <v>18.140333999999999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0</v>
      </c>
      <c r="AF88">
        <v>29.58</v>
      </c>
      <c r="AG88">
        <v>18.155999999999999</v>
      </c>
      <c r="AH88">
        <v>152.94049999999999</v>
      </c>
      <c r="AI88">
        <v>44.555</v>
      </c>
      <c r="AJ88">
        <v>0</v>
      </c>
      <c r="AK88">
        <v>50.125500000000002</v>
      </c>
      <c r="AL88">
        <v>79.364599999999996</v>
      </c>
      <c r="AM88">
        <v>15.996</v>
      </c>
      <c r="AN88">
        <v>0.68867999999999996</v>
      </c>
      <c r="AO88">
        <v>27.783000000000001</v>
      </c>
      <c r="AP88">
        <v>11.529</v>
      </c>
      <c r="AQ88">
        <v>62.244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80.289999999999992</v>
      </c>
      <c r="BA88">
        <f t="shared" si="4"/>
        <v>2866.2339190000002</v>
      </c>
      <c r="BD88">
        <v>25.2</v>
      </c>
      <c r="BE88">
        <v>7.45</v>
      </c>
      <c r="BF88">
        <v>2.12</v>
      </c>
      <c r="BG88">
        <v>3.96</v>
      </c>
      <c r="BH88">
        <v>5.81</v>
      </c>
      <c r="BI88">
        <v>4.68</v>
      </c>
      <c r="BJ88">
        <v>3.2</v>
      </c>
      <c r="BK88">
        <v>4.1100000000000003</v>
      </c>
      <c r="BL88">
        <v>1.89</v>
      </c>
      <c r="BM88">
        <v>0</v>
      </c>
      <c r="BN88">
        <v>0.49</v>
      </c>
      <c r="BO88">
        <v>15.82</v>
      </c>
      <c r="BP88">
        <v>0</v>
      </c>
      <c r="BQ88">
        <v>4.28</v>
      </c>
      <c r="BR88">
        <v>1.07</v>
      </c>
      <c r="BS88">
        <v>0.21</v>
      </c>
      <c r="BT88">
        <v>0</v>
      </c>
      <c r="BU88">
        <v>0</v>
      </c>
      <c r="BV88">
        <v>0</v>
      </c>
      <c r="BW88">
        <f t="shared" si="5"/>
        <v>80.289999999999992</v>
      </c>
    </row>
    <row r="89" spans="1:75">
      <c r="A89" t="s">
        <v>131</v>
      </c>
      <c r="B89">
        <v>0</v>
      </c>
      <c r="C89">
        <v>33.075000000000003</v>
      </c>
      <c r="D89">
        <v>8.4</v>
      </c>
      <c r="E89">
        <v>0</v>
      </c>
      <c r="F89">
        <v>16.29</v>
      </c>
      <c r="G89">
        <v>53.213999999999999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123</v>
      </c>
      <c r="Q89">
        <v>21.823619999999998</v>
      </c>
      <c r="R89">
        <v>42.392195999999998</v>
      </c>
      <c r="S89">
        <v>0</v>
      </c>
      <c r="T89">
        <v>0</v>
      </c>
      <c r="U89">
        <v>348.97500000000002</v>
      </c>
      <c r="V89">
        <v>18.140333999999999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0</v>
      </c>
      <c r="AF89">
        <v>29.58</v>
      </c>
      <c r="AG89">
        <v>18.155999999999999</v>
      </c>
      <c r="AH89">
        <v>152.94049999999999</v>
      </c>
      <c r="AI89">
        <v>44.555</v>
      </c>
      <c r="AJ89">
        <v>0</v>
      </c>
      <c r="AK89">
        <v>50.125500000000002</v>
      </c>
      <c r="AL89">
        <v>79.364599999999996</v>
      </c>
      <c r="AM89">
        <v>15.996</v>
      </c>
      <c r="AN89">
        <v>0.68867999999999996</v>
      </c>
      <c r="AO89">
        <v>27.783000000000001</v>
      </c>
      <c r="AP89">
        <v>11.529</v>
      </c>
      <c r="AQ89">
        <v>62.244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80.27</v>
      </c>
      <c r="BA89">
        <f t="shared" si="4"/>
        <v>2866.2139190000003</v>
      </c>
      <c r="BD89">
        <v>25.2</v>
      </c>
      <c r="BE89">
        <v>7.45</v>
      </c>
      <c r="BF89">
        <v>2.02</v>
      </c>
      <c r="BG89">
        <v>3.96</v>
      </c>
      <c r="BH89">
        <v>5.81</v>
      </c>
      <c r="BI89">
        <v>4.68</v>
      </c>
      <c r="BJ89">
        <v>3.2</v>
      </c>
      <c r="BK89">
        <v>4.1900000000000004</v>
      </c>
      <c r="BL89">
        <v>1.89</v>
      </c>
      <c r="BM89">
        <v>0</v>
      </c>
      <c r="BN89">
        <v>0.49</v>
      </c>
      <c r="BO89">
        <v>15.82</v>
      </c>
      <c r="BP89">
        <v>0</v>
      </c>
      <c r="BQ89">
        <v>4.28</v>
      </c>
      <c r="BR89">
        <v>1.07</v>
      </c>
      <c r="BS89">
        <v>0.21</v>
      </c>
      <c r="BT89">
        <v>0</v>
      </c>
      <c r="BU89">
        <v>0</v>
      </c>
      <c r="BV89">
        <v>0</v>
      </c>
      <c r="BW89">
        <f t="shared" si="5"/>
        <v>80.27</v>
      </c>
    </row>
    <row r="90" spans="1:75">
      <c r="A90" t="s">
        <v>132</v>
      </c>
      <c r="B90">
        <v>0</v>
      </c>
      <c r="C90">
        <v>33.075000000000003</v>
      </c>
      <c r="D90">
        <v>8.4</v>
      </c>
      <c r="E90">
        <v>0</v>
      </c>
      <c r="F90">
        <v>16.29</v>
      </c>
      <c r="G90">
        <v>53.213999999999999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123</v>
      </c>
      <c r="Q90">
        <v>21.823619999999998</v>
      </c>
      <c r="R90">
        <v>42.392195999999998</v>
      </c>
      <c r="S90">
        <v>0</v>
      </c>
      <c r="T90">
        <v>0</v>
      </c>
      <c r="U90">
        <v>348.97500000000002</v>
      </c>
      <c r="V90">
        <v>18.140333999999999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0</v>
      </c>
      <c r="AF90">
        <v>29.58</v>
      </c>
      <c r="AG90">
        <v>18.155999999999999</v>
      </c>
      <c r="AH90">
        <v>152.94049999999999</v>
      </c>
      <c r="AI90">
        <v>44.555</v>
      </c>
      <c r="AJ90">
        <v>0</v>
      </c>
      <c r="AK90">
        <v>50.125500000000002</v>
      </c>
      <c r="AL90">
        <v>79.364599999999996</v>
      </c>
      <c r="AM90">
        <v>15.996</v>
      </c>
      <c r="AN90">
        <v>0.68867999999999996</v>
      </c>
      <c r="AO90">
        <v>27.783000000000001</v>
      </c>
      <c r="AP90">
        <v>11.529</v>
      </c>
      <c r="AQ90">
        <v>62.244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80.339999999999989</v>
      </c>
      <c r="BA90">
        <f t="shared" si="4"/>
        <v>2866.2839190000004</v>
      </c>
      <c r="BD90">
        <v>25.2</v>
      </c>
      <c r="BE90">
        <v>7.45</v>
      </c>
      <c r="BF90">
        <v>2.09</v>
      </c>
      <c r="BG90">
        <v>3.96</v>
      </c>
      <c r="BH90">
        <v>5.81</v>
      </c>
      <c r="BI90">
        <v>4.68</v>
      </c>
      <c r="BJ90">
        <v>3.2</v>
      </c>
      <c r="BK90">
        <v>4.1900000000000004</v>
      </c>
      <c r="BL90">
        <v>1.89</v>
      </c>
      <c r="BM90">
        <v>0</v>
      </c>
      <c r="BN90">
        <v>0.49</v>
      </c>
      <c r="BO90">
        <v>15.82</v>
      </c>
      <c r="BP90">
        <v>0</v>
      </c>
      <c r="BQ90">
        <v>4.28</v>
      </c>
      <c r="BR90">
        <v>1.07</v>
      </c>
      <c r="BS90">
        <v>0.21</v>
      </c>
      <c r="BT90">
        <v>0</v>
      </c>
      <c r="BU90">
        <v>0</v>
      </c>
      <c r="BV90">
        <v>0</v>
      </c>
      <c r="BW90">
        <f t="shared" si="5"/>
        <v>80.339999999999989</v>
      </c>
    </row>
    <row r="91" spans="1:75">
      <c r="A91" t="s">
        <v>133</v>
      </c>
      <c r="B91">
        <v>0</v>
      </c>
      <c r="C91">
        <v>33.075000000000003</v>
      </c>
      <c r="D91">
        <v>8.4</v>
      </c>
      <c r="E91">
        <v>0</v>
      </c>
      <c r="F91">
        <v>16.29</v>
      </c>
      <c r="G91">
        <v>53.213999999999999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123</v>
      </c>
      <c r="Q91">
        <v>21.823619999999998</v>
      </c>
      <c r="R91">
        <v>42.392195999999998</v>
      </c>
      <c r="S91">
        <v>0</v>
      </c>
      <c r="T91">
        <v>0</v>
      </c>
      <c r="U91">
        <v>348.97500000000002</v>
      </c>
      <c r="V91">
        <v>18.140333999999999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0</v>
      </c>
      <c r="AF91">
        <v>30.565999999999999</v>
      </c>
      <c r="AG91">
        <v>18.155999999999999</v>
      </c>
      <c r="AH91">
        <v>154.69245000000001</v>
      </c>
      <c r="AI91">
        <v>44.555</v>
      </c>
      <c r="AJ91">
        <v>0</v>
      </c>
      <c r="AK91">
        <v>50.125500000000002</v>
      </c>
      <c r="AL91">
        <v>79.364599999999996</v>
      </c>
      <c r="AM91">
        <v>16.7958</v>
      </c>
      <c r="AN91">
        <v>0.68867999999999996</v>
      </c>
      <c r="AO91">
        <v>27.783000000000001</v>
      </c>
      <c r="AP91">
        <v>11.529</v>
      </c>
      <c r="AQ91">
        <v>66.024000000000001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79.81</v>
      </c>
      <c r="BA91">
        <f t="shared" si="4"/>
        <v>2878.3599409999993</v>
      </c>
      <c r="BD91">
        <v>24.07</v>
      </c>
      <c r="BE91">
        <v>7.64</v>
      </c>
      <c r="BF91">
        <v>1.96</v>
      </c>
      <c r="BG91">
        <v>4.08</v>
      </c>
      <c r="BH91">
        <v>5.81</v>
      </c>
      <c r="BI91">
        <v>4.78</v>
      </c>
      <c r="BJ91">
        <v>3.11</v>
      </c>
      <c r="BK91">
        <v>4.26</v>
      </c>
      <c r="BL91">
        <v>2.0299999999999998</v>
      </c>
      <c r="BM91">
        <v>0</v>
      </c>
      <c r="BN91">
        <v>0.51</v>
      </c>
      <c r="BO91">
        <v>15.9</v>
      </c>
      <c r="BP91">
        <v>0</v>
      </c>
      <c r="BQ91">
        <v>4.41</v>
      </c>
      <c r="BR91">
        <v>1.04</v>
      </c>
      <c r="BS91">
        <v>0.21</v>
      </c>
      <c r="BT91">
        <v>0</v>
      </c>
      <c r="BU91">
        <v>0</v>
      </c>
      <c r="BV91">
        <v>0</v>
      </c>
      <c r="BW91">
        <f t="shared" si="5"/>
        <v>79.81</v>
      </c>
    </row>
    <row r="92" spans="1:75">
      <c r="A92" t="s">
        <v>134</v>
      </c>
      <c r="B92">
        <v>0</v>
      </c>
      <c r="C92">
        <v>33.075000000000003</v>
      </c>
      <c r="D92">
        <v>8.4</v>
      </c>
      <c r="E92">
        <v>0</v>
      </c>
      <c r="F92">
        <v>16.29</v>
      </c>
      <c r="G92">
        <v>53.213999999999999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123</v>
      </c>
      <c r="Q92">
        <v>21.823619999999998</v>
      </c>
      <c r="R92">
        <v>42.392195999999998</v>
      </c>
      <c r="S92">
        <v>0</v>
      </c>
      <c r="T92">
        <v>0</v>
      </c>
      <c r="U92">
        <v>348.97500000000002</v>
      </c>
      <c r="V92">
        <v>18.140333999999999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0</v>
      </c>
      <c r="AF92">
        <v>30.565999999999999</v>
      </c>
      <c r="AG92">
        <v>18.155999999999999</v>
      </c>
      <c r="AH92">
        <v>154.69245000000001</v>
      </c>
      <c r="AI92">
        <v>44.555</v>
      </c>
      <c r="AJ92">
        <v>0</v>
      </c>
      <c r="AK92">
        <v>50.125500000000002</v>
      </c>
      <c r="AL92">
        <v>79.364599999999996</v>
      </c>
      <c r="AM92">
        <v>16.7958</v>
      </c>
      <c r="AN92">
        <v>0.68867999999999996</v>
      </c>
      <c r="AO92">
        <v>27.783000000000001</v>
      </c>
      <c r="AP92">
        <v>11.529</v>
      </c>
      <c r="AQ92">
        <v>66.024000000000001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79.81</v>
      </c>
      <c r="BA92">
        <f t="shared" si="4"/>
        <v>2878.3599409999993</v>
      </c>
      <c r="BD92">
        <v>24.07</v>
      </c>
      <c r="BE92">
        <v>7.64</v>
      </c>
      <c r="BF92">
        <v>1.96</v>
      </c>
      <c r="BG92">
        <v>4.08</v>
      </c>
      <c r="BH92">
        <v>5.81</v>
      </c>
      <c r="BI92">
        <v>4.78</v>
      </c>
      <c r="BJ92">
        <v>3.11</v>
      </c>
      <c r="BK92">
        <v>4.26</v>
      </c>
      <c r="BL92">
        <v>2.0299999999999998</v>
      </c>
      <c r="BM92">
        <v>0</v>
      </c>
      <c r="BN92">
        <v>0.51</v>
      </c>
      <c r="BO92">
        <v>15.9</v>
      </c>
      <c r="BP92">
        <v>0</v>
      </c>
      <c r="BQ92">
        <v>4.41</v>
      </c>
      <c r="BR92">
        <v>1.04</v>
      </c>
      <c r="BS92">
        <v>0.21</v>
      </c>
      <c r="BT92">
        <v>0</v>
      </c>
      <c r="BU92">
        <v>0</v>
      </c>
      <c r="BV92">
        <v>0</v>
      </c>
      <c r="BW92">
        <f t="shared" si="5"/>
        <v>79.81</v>
      </c>
    </row>
    <row r="93" spans="1:75">
      <c r="A93" t="s">
        <v>135</v>
      </c>
      <c r="B93">
        <v>0</v>
      </c>
      <c r="C93">
        <v>33.075000000000003</v>
      </c>
      <c r="D93">
        <v>8.4</v>
      </c>
      <c r="E93">
        <v>0</v>
      </c>
      <c r="F93">
        <v>16.29</v>
      </c>
      <c r="G93">
        <v>53.213999999999999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123</v>
      </c>
      <c r="Q93">
        <v>21.823619999999998</v>
      </c>
      <c r="R93">
        <v>42.392195999999998</v>
      </c>
      <c r="S93">
        <v>0</v>
      </c>
      <c r="T93">
        <v>0</v>
      </c>
      <c r="U93">
        <v>348.97500000000002</v>
      </c>
      <c r="V93">
        <v>18.140333999999999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0</v>
      </c>
      <c r="AF93">
        <v>30.565999999999999</v>
      </c>
      <c r="AG93">
        <v>18.155999999999999</v>
      </c>
      <c r="AH93">
        <v>154.69245000000001</v>
      </c>
      <c r="AI93">
        <v>44.555</v>
      </c>
      <c r="AJ93">
        <v>0</v>
      </c>
      <c r="AK93">
        <v>50.125500000000002</v>
      </c>
      <c r="AL93">
        <v>79.364599999999996</v>
      </c>
      <c r="AM93">
        <v>16.7958</v>
      </c>
      <c r="AN93">
        <v>0.68867999999999996</v>
      </c>
      <c r="AO93">
        <v>27.783000000000001</v>
      </c>
      <c r="AP93">
        <v>11.529</v>
      </c>
      <c r="AQ93">
        <v>66.024000000000001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80.010000000000005</v>
      </c>
      <c r="BA93">
        <f t="shared" si="4"/>
        <v>2878.5599409999995</v>
      </c>
      <c r="BD93">
        <v>24.07</v>
      </c>
      <c r="BE93">
        <v>7.64</v>
      </c>
      <c r="BF93">
        <v>1.96</v>
      </c>
      <c r="BG93">
        <v>4.08</v>
      </c>
      <c r="BH93">
        <v>5.81</v>
      </c>
      <c r="BI93">
        <v>4.78</v>
      </c>
      <c r="BJ93">
        <v>3.11</v>
      </c>
      <c r="BK93">
        <v>4.46</v>
      </c>
      <c r="BL93">
        <v>2.0299999999999998</v>
      </c>
      <c r="BM93">
        <v>0</v>
      </c>
      <c r="BN93">
        <v>0.51</v>
      </c>
      <c r="BO93">
        <v>15.9</v>
      </c>
      <c r="BP93">
        <v>0</v>
      </c>
      <c r="BQ93">
        <v>4.41</v>
      </c>
      <c r="BR93">
        <v>1.04</v>
      </c>
      <c r="BS93">
        <v>0.21</v>
      </c>
      <c r="BT93">
        <v>0</v>
      </c>
      <c r="BU93">
        <v>0</v>
      </c>
      <c r="BV93">
        <v>0</v>
      </c>
      <c r="BW93">
        <f t="shared" si="5"/>
        <v>80.010000000000005</v>
      </c>
    </row>
    <row r="94" spans="1:75">
      <c r="A94" t="s">
        <v>136</v>
      </c>
      <c r="B94">
        <v>0</v>
      </c>
      <c r="C94">
        <v>33.075000000000003</v>
      </c>
      <c r="D94">
        <v>8.4</v>
      </c>
      <c r="E94">
        <v>0</v>
      </c>
      <c r="F94">
        <v>16.29</v>
      </c>
      <c r="G94">
        <v>53.213999999999999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123</v>
      </c>
      <c r="Q94">
        <v>21.823619999999998</v>
      </c>
      <c r="R94">
        <v>42.392195999999998</v>
      </c>
      <c r="S94">
        <v>0</v>
      </c>
      <c r="T94">
        <v>0</v>
      </c>
      <c r="U94">
        <v>348.97500000000002</v>
      </c>
      <c r="V94">
        <v>18.140333999999999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0</v>
      </c>
      <c r="AF94">
        <v>30.565999999999999</v>
      </c>
      <c r="AG94">
        <v>18.155999999999999</v>
      </c>
      <c r="AH94">
        <v>154.69245000000001</v>
      </c>
      <c r="AI94">
        <v>44.555</v>
      </c>
      <c r="AJ94">
        <v>0</v>
      </c>
      <c r="AK94">
        <v>50.125500000000002</v>
      </c>
      <c r="AL94">
        <v>79.364599999999996</v>
      </c>
      <c r="AM94">
        <v>16.7958</v>
      </c>
      <c r="AN94">
        <v>0.68867999999999996</v>
      </c>
      <c r="AO94">
        <v>27.783000000000001</v>
      </c>
      <c r="AP94">
        <v>11.529</v>
      </c>
      <c r="AQ94">
        <v>66.024000000000001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79.91</v>
      </c>
      <c r="BA94">
        <f t="shared" si="4"/>
        <v>2878.4599409999992</v>
      </c>
      <c r="BD94">
        <v>24.07</v>
      </c>
      <c r="BE94">
        <v>7.64</v>
      </c>
      <c r="BF94">
        <v>1.96</v>
      </c>
      <c r="BG94">
        <v>4.08</v>
      </c>
      <c r="BH94">
        <v>5.81</v>
      </c>
      <c r="BI94">
        <v>4.78</v>
      </c>
      <c r="BJ94">
        <v>3.11</v>
      </c>
      <c r="BK94">
        <v>4.4000000000000004</v>
      </c>
      <c r="BL94">
        <v>1.99</v>
      </c>
      <c r="BM94">
        <v>0</v>
      </c>
      <c r="BN94">
        <v>0.51</v>
      </c>
      <c r="BO94">
        <v>15.9</v>
      </c>
      <c r="BP94">
        <v>0</v>
      </c>
      <c r="BQ94">
        <v>4.41</v>
      </c>
      <c r="BR94">
        <v>1.04</v>
      </c>
      <c r="BS94">
        <v>0.21</v>
      </c>
      <c r="BT94">
        <v>0</v>
      </c>
      <c r="BU94">
        <v>0</v>
      </c>
      <c r="BV94">
        <v>0</v>
      </c>
      <c r="BW94">
        <f t="shared" si="5"/>
        <v>79.91</v>
      </c>
    </row>
    <row r="95" spans="1:75">
      <c r="A95" t="s">
        <v>137</v>
      </c>
      <c r="B95">
        <v>0</v>
      </c>
      <c r="C95">
        <v>33.075000000000003</v>
      </c>
      <c r="D95">
        <v>8.4</v>
      </c>
      <c r="E95">
        <v>0</v>
      </c>
      <c r="F95">
        <v>16.29</v>
      </c>
      <c r="G95">
        <v>53.213999999999999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123</v>
      </c>
      <c r="Q95">
        <v>21.823619999999998</v>
      </c>
      <c r="R95">
        <v>42.392195999999998</v>
      </c>
      <c r="S95">
        <v>0</v>
      </c>
      <c r="T95">
        <v>0</v>
      </c>
      <c r="U95">
        <v>348.97500000000002</v>
      </c>
      <c r="V95">
        <v>18.140333999999999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0</v>
      </c>
      <c r="AF95">
        <v>29.58</v>
      </c>
      <c r="AG95">
        <v>18.155999999999999</v>
      </c>
      <c r="AH95">
        <v>152.94049999999999</v>
      </c>
      <c r="AI95">
        <v>44.555</v>
      </c>
      <c r="AJ95">
        <v>0</v>
      </c>
      <c r="AK95">
        <v>50.125500000000002</v>
      </c>
      <c r="AL95">
        <v>79.364599999999996</v>
      </c>
      <c r="AM95">
        <v>15.996</v>
      </c>
      <c r="AN95">
        <v>0.68867999999999996</v>
      </c>
      <c r="AO95">
        <v>27.783000000000001</v>
      </c>
      <c r="AP95">
        <v>11.529</v>
      </c>
      <c r="AQ95">
        <v>62.244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79.91</v>
      </c>
      <c r="BA95">
        <f t="shared" si="4"/>
        <v>2865.8539190000001</v>
      </c>
      <c r="BD95">
        <v>24.07</v>
      </c>
      <c r="BE95">
        <v>7.64</v>
      </c>
      <c r="BF95">
        <v>1.96</v>
      </c>
      <c r="BG95">
        <v>4.08</v>
      </c>
      <c r="BH95">
        <v>5.81</v>
      </c>
      <c r="BI95">
        <v>4.78</v>
      </c>
      <c r="BJ95">
        <v>3.11</v>
      </c>
      <c r="BK95">
        <v>4.4000000000000004</v>
      </c>
      <c r="BL95">
        <v>1.99</v>
      </c>
      <c r="BM95">
        <v>0</v>
      </c>
      <c r="BN95">
        <v>0.51</v>
      </c>
      <c r="BO95">
        <v>15.9</v>
      </c>
      <c r="BP95">
        <v>0</v>
      </c>
      <c r="BQ95">
        <v>4.41</v>
      </c>
      <c r="BR95">
        <v>1.04</v>
      </c>
      <c r="BS95">
        <v>0.21</v>
      </c>
      <c r="BT95">
        <v>0</v>
      </c>
      <c r="BU95">
        <v>0</v>
      </c>
      <c r="BV95">
        <v>0</v>
      </c>
      <c r="BW95">
        <f t="shared" si="5"/>
        <v>79.91</v>
      </c>
    </row>
    <row r="96" spans="1:75">
      <c r="A96" t="s">
        <v>138</v>
      </c>
      <c r="B96">
        <v>0</v>
      </c>
      <c r="C96">
        <v>33.075000000000003</v>
      </c>
      <c r="D96">
        <v>8.4</v>
      </c>
      <c r="E96">
        <v>0</v>
      </c>
      <c r="F96">
        <v>16.29</v>
      </c>
      <c r="G96">
        <v>53.213999999999999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123</v>
      </c>
      <c r="Q96">
        <v>21.823619999999998</v>
      </c>
      <c r="R96">
        <v>42.392195999999998</v>
      </c>
      <c r="S96">
        <v>0</v>
      </c>
      <c r="T96">
        <v>0</v>
      </c>
      <c r="U96">
        <v>348.97500000000002</v>
      </c>
      <c r="V96">
        <v>18.140333999999999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0</v>
      </c>
      <c r="AF96">
        <v>29.58</v>
      </c>
      <c r="AG96">
        <v>18.155999999999999</v>
      </c>
      <c r="AH96">
        <v>152.94049999999999</v>
      </c>
      <c r="AI96">
        <v>44.555</v>
      </c>
      <c r="AJ96">
        <v>0</v>
      </c>
      <c r="AK96">
        <v>50.125500000000002</v>
      </c>
      <c r="AL96">
        <v>79.364599999999996</v>
      </c>
      <c r="AM96">
        <v>15.996</v>
      </c>
      <c r="AN96">
        <v>0.68867999999999996</v>
      </c>
      <c r="AO96">
        <v>27.783000000000001</v>
      </c>
      <c r="AP96">
        <v>11.529</v>
      </c>
      <c r="AQ96">
        <v>62.244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79.91</v>
      </c>
      <c r="BA96">
        <f t="shared" si="4"/>
        <v>2865.8539190000001</v>
      </c>
      <c r="BD96">
        <v>24.07</v>
      </c>
      <c r="BE96">
        <v>7.64</v>
      </c>
      <c r="BF96">
        <v>1.96</v>
      </c>
      <c r="BG96">
        <v>4.08</v>
      </c>
      <c r="BH96">
        <v>5.81</v>
      </c>
      <c r="BI96">
        <v>4.78</v>
      </c>
      <c r="BJ96">
        <v>3.11</v>
      </c>
      <c r="BK96">
        <v>4.4000000000000004</v>
      </c>
      <c r="BL96">
        <v>1.99</v>
      </c>
      <c r="BM96">
        <v>0</v>
      </c>
      <c r="BN96">
        <v>0.51</v>
      </c>
      <c r="BO96">
        <v>15.9</v>
      </c>
      <c r="BP96">
        <v>0</v>
      </c>
      <c r="BQ96">
        <v>4.41</v>
      </c>
      <c r="BR96">
        <v>1.04</v>
      </c>
      <c r="BS96">
        <v>0.21</v>
      </c>
      <c r="BT96">
        <v>0</v>
      </c>
      <c r="BU96">
        <v>0</v>
      </c>
      <c r="BV96">
        <v>0</v>
      </c>
      <c r="BW96">
        <f t="shared" si="5"/>
        <v>79.91</v>
      </c>
    </row>
    <row r="97" spans="1:75">
      <c r="A97" t="s">
        <v>139</v>
      </c>
      <c r="B97">
        <v>0</v>
      </c>
      <c r="C97">
        <v>33.075000000000003</v>
      </c>
      <c r="D97">
        <v>8.4</v>
      </c>
      <c r="E97">
        <v>0</v>
      </c>
      <c r="F97">
        <v>16.29</v>
      </c>
      <c r="G97">
        <v>53.213999999999999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123</v>
      </c>
      <c r="Q97">
        <v>21.823619999999998</v>
      </c>
      <c r="R97">
        <v>42.392195999999998</v>
      </c>
      <c r="S97">
        <v>0</v>
      </c>
      <c r="T97">
        <v>0</v>
      </c>
      <c r="U97">
        <v>348.97500000000002</v>
      </c>
      <c r="V97">
        <v>18.140333999999999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0</v>
      </c>
      <c r="AF97">
        <v>29.58</v>
      </c>
      <c r="AG97">
        <v>18.155999999999999</v>
      </c>
      <c r="AH97">
        <v>152.94049999999999</v>
      </c>
      <c r="AI97">
        <v>44.555</v>
      </c>
      <c r="AJ97">
        <v>0</v>
      </c>
      <c r="AK97">
        <v>50.125500000000002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11.529</v>
      </c>
      <c r="AQ97">
        <v>62.244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80.009999999999991</v>
      </c>
      <c r="BA97">
        <f t="shared" si="4"/>
        <v>2866.982919</v>
      </c>
      <c r="BD97">
        <v>24.07</v>
      </c>
      <c r="BE97">
        <v>7.64</v>
      </c>
      <c r="BF97">
        <v>2.0099999999999998</v>
      </c>
      <c r="BG97">
        <v>4.08</v>
      </c>
      <c r="BH97">
        <v>5.81</v>
      </c>
      <c r="BI97">
        <v>4.78</v>
      </c>
      <c r="BJ97">
        <v>3.11</v>
      </c>
      <c r="BK97">
        <v>4.4000000000000004</v>
      </c>
      <c r="BL97">
        <v>1.99</v>
      </c>
      <c r="BM97">
        <v>0</v>
      </c>
      <c r="BN97">
        <v>0.51</v>
      </c>
      <c r="BO97">
        <v>15.9</v>
      </c>
      <c r="BP97">
        <v>0</v>
      </c>
      <c r="BQ97">
        <v>4.41</v>
      </c>
      <c r="BR97">
        <v>1.0900000000000001</v>
      </c>
      <c r="BS97">
        <v>0.21</v>
      </c>
      <c r="BT97">
        <v>0</v>
      </c>
      <c r="BU97">
        <v>0</v>
      </c>
      <c r="BV97">
        <v>0</v>
      </c>
      <c r="BW97">
        <f t="shared" si="5"/>
        <v>80.009999999999991</v>
      </c>
    </row>
    <row r="98" spans="1:75">
      <c r="A98" t="s">
        <v>140</v>
      </c>
      <c r="B98">
        <v>0</v>
      </c>
      <c r="C98">
        <v>33.075000000000003</v>
      </c>
      <c r="D98">
        <v>8.4</v>
      </c>
      <c r="E98">
        <v>0</v>
      </c>
      <c r="F98">
        <v>16.29</v>
      </c>
      <c r="G98">
        <v>53.213999999999999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123</v>
      </c>
      <c r="Q98">
        <v>21.823619999999998</v>
      </c>
      <c r="R98">
        <v>42.392195999999998</v>
      </c>
      <c r="S98">
        <v>0</v>
      </c>
      <c r="T98">
        <v>0</v>
      </c>
      <c r="U98">
        <v>348.97500000000002</v>
      </c>
      <c r="V98">
        <v>18.140333999999999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0</v>
      </c>
      <c r="AF98">
        <v>29.58</v>
      </c>
      <c r="AG98">
        <v>18.155999999999999</v>
      </c>
      <c r="AH98">
        <v>152.94049999999999</v>
      </c>
      <c r="AI98">
        <v>44.555</v>
      </c>
      <c r="AJ98">
        <v>0</v>
      </c>
      <c r="AK98">
        <v>50.125500000000002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80.009999999999991</v>
      </c>
      <c r="BA98">
        <f t="shared" si="4"/>
        <v>2866.982919</v>
      </c>
      <c r="BD98">
        <v>24.07</v>
      </c>
      <c r="BE98">
        <v>7.64</v>
      </c>
      <c r="BF98">
        <v>2.0099999999999998</v>
      </c>
      <c r="BG98">
        <v>4.08</v>
      </c>
      <c r="BH98">
        <v>5.81</v>
      </c>
      <c r="BI98">
        <v>4.78</v>
      </c>
      <c r="BJ98">
        <v>3.11</v>
      </c>
      <c r="BK98">
        <v>4.4000000000000004</v>
      </c>
      <c r="BL98">
        <v>1.99</v>
      </c>
      <c r="BM98">
        <v>0</v>
      </c>
      <c r="BN98">
        <v>0.51</v>
      </c>
      <c r="BO98">
        <v>15.9</v>
      </c>
      <c r="BP98">
        <v>0</v>
      </c>
      <c r="BQ98">
        <v>4.41</v>
      </c>
      <c r="BR98">
        <v>1.0900000000000001</v>
      </c>
      <c r="BS98">
        <v>0.21</v>
      </c>
      <c r="BT98">
        <v>0</v>
      </c>
      <c r="BU98">
        <v>0</v>
      </c>
      <c r="BV98">
        <v>0</v>
      </c>
      <c r="BW98">
        <f t="shared" si="5"/>
        <v>80.009999999999991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0.79175249999999897</v>
      </c>
      <c r="D99">
        <f t="shared" si="6"/>
        <v>0.22233750000000002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1.6045439999999962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2.952</v>
      </c>
      <c r="Q99">
        <f t="shared" si="6"/>
        <v>0.52376687999999882</v>
      </c>
      <c r="R99">
        <f t="shared" si="6"/>
        <v>1.0174127039999976</v>
      </c>
      <c r="S99">
        <f t="shared" si="6"/>
        <v>0</v>
      </c>
      <c r="T99">
        <f t="shared" si="6"/>
        <v>0</v>
      </c>
      <c r="U99">
        <f t="shared" si="6"/>
        <v>8.3753999999999849</v>
      </c>
      <c r="V99">
        <f t="shared" si="6"/>
        <v>0.43536801599999975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0.16056809999999996</v>
      </c>
      <c r="AA99">
        <f t="shared" si="6"/>
        <v>1.0238399999999985</v>
      </c>
      <c r="AB99">
        <f t="shared" si="6"/>
        <v>0.42895939999999988</v>
      </c>
      <c r="AC99">
        <f t="shared" si="6"/>
        <v>0.33144564399999993</v>
      </c>
      <c r="AD99">
        <f t="shared" si="6"/>
        <v>0.88414529999999858</v>
      </c>
      <c r="AE99">
        <f t="shared" si="6"/>
        <v>0.49719072600000036</v>
      </c>
      <c r="AF99">
        <f t="shared" si="6"/>
        <v>0.71287799999999868</v>
      </c>
      <c r="AG99">
        <f t="shared" si="6"/>
        <v>0.43574399999999919</v>
      </c>
      <c r="AH99">
        <f t="shared" si="6"/>
        <v>3.4853624750000027</v>
      </c>
      <c r="AI99">
        <f t="shared" si="6"/>
        <v>0.74343199999999909</v>
      </c>
      <c r="AJ99">
        <f t="shared" si="6"/>
        <v>0</v>
      </c>
      <c r="AK99">
        <f t="shared" si="6"/>
        <v>1.2030120000000017</v>
      </c>
      <c r="AL99">
        <f t="shared" si="6"/>
        <v>1.6751972999999989</v>
      </c>
      <c r="AM99">
        <f t="shared" si="6"/>
        <v>0.38630340000000057</v>
      </c>
      <c r="AN99">
        <f t="shared" si="6"/>
        <v>1.6528319999999989E-2</v>
      </c>
      <c r="AO99">
        <f t="shared" si="6"/>
        <v>0.68810699999999869</v>
      </c>
      <c r="AP99">
        <f t="shared" si="6"/>
        <v>0.27579929999999997</v>
      </c>
      <c r="AQ99">
        <f t="shared" si="6"/>
        <v>1.2726000000000004</v>
      </c>
      <c r="AR99">
        <f t="shared" si="6"/>
        <v>0.76710300299999978</v>
      </c>
      <c r="AS99">
        <f t="shared" si="6"/>
        <v>0</v>
      </c>
      <c r="AT99">
        <f t="shared" si="6"/>
        <v>0.26804720000000015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1.9339674999999992</v>
      </c>
      <c r="BA99">
        <f>SUM(B99:AZ99)</f>
        <v>67.1853357399999</v>
      </c>
      <c r="BD99">
        <f t="shared" ref="BD99:BW99" si="7">SUM(BD3:BD98)/4000</f>
        <v>0.58760000000000001</v>
      </c>
      <c r="BE99">
        <f t="shared" si="7"/>
        <v>0.18179999999999999</v>
      </c>
      <c r="BF99">
        <f t="shared" si="7"/>
        <v>4.8820000000000016E-2</v>
      </c>
      <c r="BG99">
        <f t="shared" si="7"/>
        <v>9.6959999999999935E-2</v>
      </c>
      <c r="BH99">
        <f t="shared" si="7"/>
        <v>0.13867999999999994</v>
      </c>
      <c r="BI99">
        <f t="shared" si="7"/>
        <v>0.11395999999999985</v>
      </c>
      <c r="BJ99">
        <f t="shared" si="7"/>
        <v>7.5360000000000094E-2</v>
      </c>
      <c r="BK99">
        <f t="shared" si="7"/>
        <v>0.10328499999999996</v>
      </c>
      <c r="BL99">
        <f t="shared" si="7"/>
        <v>5.4272499999999946E-2</v>
      </c>
      <c r="BM99">
        <f t="shared" si="7"/>
        <v>0</v>
      </c>
      <c r="BN99">
        <f t="shared" si="7"/>
        <v>1.2080000000000013E-2</v>
      </c>
      <c r="BO99">
        <f t="shared" si="7"/>
        <v>0.38495500000000032</v>
      </c>
      <c r="BP99">
        <f t="shared" si="7"/>
        <v>0</v>
      </c>
      <c r="BQ99">
        <f t="shared" si="7"/>
        <v>0.10479999999999999</v>
      </c>
      <c r="BR99">
        <f t="shared" si="7"/>
        <v>2.6355000000000059E-2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1.9339674999999992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118.34311</v>
      </c>
      <c r="L3">
        <v>356.60269599999998</v>
      </c>
      <c r="M3">
        <v>90</v>
      </c>
      <c r="N3">
        <v>118.125</v>
      </c>
      <c r="O3">
        <v>123.66562500000001</v>
      </c>
      <c r="P3">
        <v>123</v>
      </c>
      <c r="Q3">
        <v>8.6943999999999999</v>
      </c>
      <c r="R3">
        <v>24.997358999999999</v>
      </c>
      <c r="S3">
        <v>0</v>
      </c>
      <c r="T3">
        <v>0</v>
      </c>
      <c r="U3">
        <v>348.97500000000002</v>
      </c>
      <c r="V3">
        <v>15.464600000000001</v>
      </c>
      <c r="W3">
        <v>44.984769999999997</v>
      </c>
      <c r="X3">
        <v>147.515625</v>
      </c>
      <c r="Y3">
        <v>0</v>
      </c>
      <c r="Z3">
        <v>0</v>
      </c>
      <c r="AA3">
        <v>42.106999999999999</v>
      </c>
      <c r="AB3">
        <v>0</v>
      </c>
      <c r="AC3">
        <v>0</v>
      </c>
      <c r="AD3">
        <v>36.591700000000003</v>
      </c>
      <c r="AE3">
        <v>49.436556000000003</v>
      </c>
      <c r="AF3">
        <v>29.58</v>
      </c>
      <c r="AG3">
        <v>18.155999999999999</v>
      </c>
      <c r="AH3">
        <v>152.94049999999999</v>
      </c>
      <c r="AI3">
        <v>0</v>
      </c>
      <c r="AJ3">
        <v>0</v>
      </c>
      <c r="AK3">
        <v>50.125500000000002</v>
      </c>
      <c r="AL3">
        <v>69.72</v>
      </c>
      <c r="AM3">
        <v>15.996</v>
      </c>
      <c r="AN3">
        <v>0.68867999999999996</v>
      </c>
      <c r="AO3">
        <v>28.812000000000001</v>
      </c>
      <c r="AP3">
        <v>12.9381</v>
      </c>
      <c r="AQ3">
        <v>62.244</v>
      </c>
      <c r="AR3">
        <v>52.44</v>
      </c>
      <c r="AS3">
        <v>31.897383000000001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75.759999999999977</v>
      </c>
      <c r="BA3">
        <f>SUM(B3:AZ3)</f>
        <v>2260.5136039999998</v>
      </c>
      <c r="BB3">
        <v>0</v>
      </c>
      <c r="BD3">
        <v>22.5</v>
      </c>
      <c r="BE3">
        <v>7.34</v>
      </c>
      <c r="BF3">
        <v>1.37</v>
      </c>
      <c r="BG3">
        <v>4.08</v>
      </c>
      <c r="BH3">
        <v>5.59</v>
      </c>
      <c r="BI3">
        <v>4.5999999999999996</v>
      </c>
      <c r="BJ3">
        <v>2.99</v>
      </c>
      <c r="BK3">
        <v>4.16</v>
      </c>
      <c r="BL3">
        <v>1.91</v>
      </c>
      <c r="BM3">
        <v>0</v>
      </c>
      <c r="BN3">
        <v>0.51</v>
      </c>
      <c r="BO3">
        <v>15</v>
      </c>
      <c r="BP3">
        <v>0</v>
      </c>
      <c r="BQ3">
        <v>4.41</v>
      </c>
      <c r="BR3">
        <v>1.0900000000000001</v>
      </c>
      <c r="BS3">
        <v>0.21</v>
      </c>
      <c r="BT3">
        <v>0</v>
      </c>
      <c r="BU3">
        <v>0</v>
      </c>
      <c r="BV3">
        <v>0</v>
      </c>
      <c r="BW3">
        <f>SUM(BD3:BV3)</f>
        <v>75.759999999999977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118.340699</v>
      </c>
      <c r="L4">
        <v>356.60269599999998</v>
      </c>
      <c r="M4">
        <v>90</v>
      </c>
      <c r="N4">
        <v>118.125</v>
      </c>
      <c r="O4">
        <v>123.66562500000001</v>
      </c>
      <c r="P4">
        <v>123</v>
      </c>
      <c r="Q4">
        <v>8.6943999999999999</v>
      </c>
      <c r="R4">
        <v>22.963308999999999</v>
      </c>
      <c r="S4">
        <v>0</v>
      </c>
      <c r="T4">
        <v>0</v>
      </c>
      <c r="U4">
        <v>348.97500000000002</v>
      </c>
      <c r="V4">
        <v>15.464600000000001</v>
      </c>
      <c r="W4">
        <v>44.984769999999997</v>
      </c>
      <c r="X4">
        <v>147.515625</v>
      </c>
      <c r="Y4">
        <v>0</v>
      </c>
      <c r="Z4">
        <v>0</v>
      </c>
      <c r="AA4">
        <v>42.106999999999999</v>
      </c>
      <c r="AB4">
        <v>0</v>
      </c>
      <c r="AC4">
        <v>0</v>
      </c>
      <c r="AD4">
        <v>36.591700000000003</v>
      </c>
      <c r="AE4">
        <v>49.436556000000003</v>
      </c>
      <c r="AF4">
        <v>29.58</v>
      </c>
      <c r="AG4">
        <v>18.155999999999999</v>
      </c>
      <c r="AH4">
        <v>152.94049999999999</v>
      </c>
      <c r="AI4">
        <v>0</v>
      </c>
      <c r="AJ4">
        <v>0</v>
      </c>
      <c r="AK4">
        <v>50.125500000000002</v>
      </c>
      <c r="AL4">
        <v>69.72</v>
      </c>
      <c r="AM4">
        <v>15.996</v>
      </c>
      <c r="AN4">
        <v>0.68867999999999996</v>
      </c>
      <c r="AO4">
        <v>28.812000000000001</v>
      </c>
      <c r="AP4">
        <v>12.9381</v>
      </c>
      <c r="AQ4">
        <v>62.244</v>
      </c>
      <c r="AR4">
        <v>52.44</v>
      </c>
      <c r="AS4">
        <v>31.897383000000001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75.759999999999977</v>
      </c>
      <c r="BA4">
        <f t="shared" ref="BA4:BA67" si="1">SUM(B4:AZ4)</f>
        <v>2258.4771429999996</v>
      </c>
      <c r="BB4">
        <v>1</v>
      </c>
      <c r="BD4">
        <v>22.5</v>
      </c>
      <c r="BE4">
        <v>7.34</v>
      </c>
      <c r="BF4">
        <v>1.37</v>
      </c>
      <c r="BG4">
        <v>4.08</v>
      </c>
      <c r="BH4">
        <v>5.59</v>
      </c>
      <c r="BI4">
        <v>4.5999999999999996</v>
      </c>
      <c r="BJ4">
        <v>2.99</v>
      </c>
      <c r="BK4">
        <v>4.16</v>
      </c>
      <c r="BL4">
        <v>1.91</v>
      </c>
      <c r="BM4">
        <v>0</v>
      </c>
      <c r="BN4">
        <v>0.51</v>
      </c>
      <c r="BO4">
        <v>15</v>
      </c>
      <c r="BP4">
        <v>0</v>
      </c>
      <c r="BQ4">
        <v>4.41</v>
      </c>
      <c r="BR4">
        <v>1.0900000000000001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75.759999999999977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118.34311</v>
      </c>
      <c r="L5">
        <v>356.60269599999998</v>
      </c>
      <c r="M5">
        <v>90</v>
      </c>
      <c r="N5">
        <v>118.125</v>
      </c>
      <c r="O5">
        <v>123.66562500000001</v>
      </c>
      <c r="P5">
        <v>123</v>
      </c>
      <c r="Q5">
        <v>8.6943999999999999</v>
      </c>
      <c r="R5">
        <v>22.963308999999999</v>
      </c>
      <c r="S5">
        <v>0</v>
      </c>
      <c r="T5">
        <v>0</v>
      </c>
      <c r="U5">
        <v>348.97500000000002</v>
      </c>
      <c r="V5">
        <v>15.464600000000001</v>
      </c>
      <c r="W5">
        <v>44.984769999999997</v>
      </c>
      <c r="X5">
        <v>147.515625</v>
      </c>
      <c r="Y5">
        <v>0</v>
      </c>
      <c r="Z5">
        <v>0</v>
      </c>
      <c r="AA5">
        <v>42.106999999999999</v>
      </c>
      <c r="AB5">
        <v>0</v>
      </c>
      <c r="AC5">
        <v>0</v>
      </c>
      <c r="AD5">
        <v>36.591700000000003</v>
      </c>
      <c r="AE5">
        <v>49.436556000000003</v>
      </c>
      <c r="AF5">
        <v>29.58</v>
      </c>
      <c r="AG5">
        <v>18.155999999999999</v>
      </c>
      <c r="AH5">
        <v>152.94049999999999</v>
      </c>
      <c r="AI5">
        <v>0</v>
      </c>
      <c r="AJ5">
        <v>0</v>
      </c>
      <c r="AK5">
        <v>50.125500000000002</v>
      </c>
      <c r="AL5">
        <v>69.72</v>
      </c>
      <c r="AM5">
        <v>15.996</v>
      </c>
      <c r="AN5">
        <v>0.68867999999999996</v>
      </c>
      <c r="AO5">
        <v>28.812000000000001</v>
      </c>
      <c r="AP5">
        <v>12.9381</v>
      </c>
      <c r="AQ5">
        <v>62.244</v>
      </c>
      <c r="AR5">
        <v>49.128</v>
      </c>
      <c r="AS5">
        <v>31.897383000000001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75.789999999999978</v>
      </c>
      <c r="BA5">
        <f t="shared" si="1"/>
        <v>2255.1975539999999</v>
      </c>
      <c r="BB5">
        <v>2</v>
      </c>
      <c r="BD5">
        <v>22.5</v>
      </c>
      <c r="BE5">
        <v>7.34</v>
      </c>
      <c r="BF5">
        <v>1.4</v>
      </c>
      <c r="BG5">
        <v>4.08</v>
      </c>
      <c r="BH5">
        <v>5.59</v>
      </c>
      <c r="BI5">
        <v>4.5999999999999996</v>
      </c>
      <c r="BJ5">
        <v>2.99</v>
      </c>
      <c r="BK5">
        <v>4.16</v>
      </c>
      <c r="BL5">
        <v>1.91</v>
      </c>
      <c r="BM5">
        <v>0</v>
      </c>
      <c r="BN5">
        <v>0.51</v>
      </c>
      <c r="BO5">
        <v>15</v>
      </c>
      <c r="BP5">
        <v>0</v>
      </c>
      <c r="BQ5">
        <v>4.41</v>
      </c>
      <c r="BR5">
        <v>1.0900000000000001</v>
      </c>
      <c r="BS5">
        <v>0.21</v>
      </c>
      <c r="BT5">
        <v>0</v>
      </c>
      <c r="BU5">
        <v>0</v>
      </c>
      <c r="BV5">
        <v>0</v>
      </c>
      <c r="BW5">
        <f t="shared" si="2"/>
        <v>75.789999999999978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118.340699</v>
      </c>
      <c r="L6">
        <v>356.60269599999998</v>
      </c>
      <c r="M6">
        <v>90</v>
      </c>
      <c r="N6">
        <v>118.125</v>
      </c>
      <c r="O6">
        <v>123.66562500000001</v>
      </c>
      <c r="P6">
        <v>123</v>
      </c>
      <c r="Q6">
        <v>8.6943999999999999</v>
      </c>
      <c r="R6">
        <v>22.963308999999999</v>
      </c>
      <c r="S6">
        <v>0</v>
      </c>
      <c r="T6">
        <v>0</v>
      </c>
      <c r="U6">
        <v>348.97500000000002</v>
      </c>
      <c r="V6">
        <v>15.464600000000001</v>
      </c>
      <c r="W6">
        <v>44.984769999999997</v>
      </c>
      <c r="X6">
        <v>147.515625</v>
      </c>
      <c r="Y6">
        <v>0</v>
      </c>
      <c r="Z6">
        <v>0</v>
      </c>
      <c r="AA6">
        <v>42.106999999999999</v>
      </c>
      <c r="AB6">
        <v>0</v>
      </c>
      <c r="AC6">
        <v>0</v>
      </c>
      <c r="AD6">
        <v>36.591700000000003</v>
      </c>
      <c r="AE6">
        <v>49.436556000000003</v>
      </c>
      <c r="AF6">
        <v>29.58</v>
      </c>
      <c r="AG6">
        <v>18.155999999999999</v>
      </c>
      <c r="AH6">
        <v>152.94049999999999</v>
      </c>
      <c r="AI6">
        <v>0</v>
      </c>
      <c r="AJ6">
        <v>0</v>
      </c>
      <c r="AK6">
        <v>50.125500000000002</v>
      </c>
      <c r="AL6">
        <v>69.72</v>
      </c>
      <c r="AM6">
        <v>15.996</v>
      </c>
      <c r="AN6">
        <v>0.68867999999999996</v>
      </c>
      <c r="AO6">
        <v>28.812000000000001</v>
      </c>
      <c r="AP6">
        <v>12.9381</v>
      </c>
      <c r="AQ6">
        <v>62.244</v>
      </c>
      <c r="AR6">
        <v>49.128</v>
      </c>
      <c r="AS6">
        <v>31.897383000000001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74.95999999999998</v>
      </c>
      <c r="BA6">
        <f t="shared" si="1"/>
        <v>2254.365143</v>
      </c>
      <c r="BB6">
        <v>3</v>
      </c>
      <c r="BD6">
        <v>22.5</v>
      </c>
      <c r="BE6">
        <v>7.34</v>
      </c>
      <c r="BF6">
        <v>1.4</v>
      </c>
      <c r="BG6">
        <v>4.08</v>
      </c>
      <c r="BH6">
        <v>5.59</v>
      </c>
      <c r="BI6">
        <v>4.5999999999999996</v>
      </c>
      <c r="BJ6">
        <v>2.99</v>
      </c>
      <c r="BK6">
        <v>4.16</v>
      </c>
      <c r="BL6">
        <v>1.91</v>
      </c>
      <c r="BM6">
        <v>0</v>
      </c>
      <c r="BN6">
        <v>0.51</v>
      </c>
      <c r="BO6">
        <v>14.17</v>
      </c>
      <c r="BP6">
        <v>0</v>
      </c>
      <c r="BQ6">
        <v>4.41</v>
      </c>
      <c r="BR6">
        <v>1.0900000000000001</v>
      </c>
      <c r="BS6">
        <v>0.21</v>
      </c>
      <c r="BT6">
        <v>0</v>
      </c>
      <c r="BU6">
        <v>0</v>
      </c>
      <c r="BV6">
        <v>0</v>
      </c>
      <c r="BW6">
        <f t="shared" si="2"/>
        <v>74.95999999999998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118.34311</v>
      </c>
      <c r="L7">
        <v>356.60269599999998</v>
      </c>
      <c r="M7">
        <v>90</v>
      </c>
      <c r="N7">
        <v>118.125</v>
      </c>
      <c r="O7">
        <v>123.66562500000001</v>
      </c>
      <c r="P7">
        <v>123</v>
      </c>
      <c r="Q7">
        <v>4</v>
      </c>
      <c r="R7">
        <v>22.412264</v>
      </c>
      <c r="S7">
        <v>0</v>
      </c>
      <c r="T7">
        <v>0</v>
      </c>
      <c r="U7">
        <v>348.97500000000002</v>
      </c>
      <c r="V7">
        <v>6.36</v>
      </c>
      <c r="W7">
        <v>30.224799999999998</v>
      </c>
      <c r="X7">
        <v>97.729200000000006</v>
      </c>
      <c r="Y7">
        <v>0</v>
      </c>
      <c r="Z7">
        <v>0</v>
      </c>
      <c r="AA7">
        <v>42.106999999999999</v>
      </c>
      <c r="AB7">
        <v>0</v>
      </c>
      <c r="AC7">
        <v>0</v>
      </c>
      <c r="AD7">
        <v>36.591700000000003</v>
      </c>
      <c r="AE7">
        <v>49.436556000000003</v>
      </c>
      <c r="AF7">
        <v>29.58</v>
      </c>
      <c r="AG7">
        <v>18.155999999999999</v>
      </c>
      <c r="AH7">
        <v>152.94049999999999</v>
      </c>
      <c r="AI7">
        <v>0</v>
      </c>
      <c r="AJ7">
        <v>0</v>
      </c>
      <c r="AK7">
        <v>50.125500000000002</v>
      </c>
      <c r="AL7">
        <v>69.72</v>
      </c>
      <c r="AM7">
        <v>15.996</v>
      </c>
      <c r="AN7">
        <v>0.68867999999999996</v>
      </c>
      <c r="AO7">
        <v>28.812000000000001</v>
      </c>
      <c r="AP7">
        <v>12.9381</v>
      </c>
      <c r="AQ7">
        <v>62.244</v>
      </c>
      <c r="AR7">
        <v>49.128</v>
      </c>
      <c r="AS7">
        <v>31.897383000000001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74.209999999999994</v>
      </c>
      <c r="BA7">
        <f t="shared" si="1"/>
        <v>2174.7211139999999</v>
      </c>
      <c r="BB7">
        <v>4</v>
      </c>
      <c r="BD7">
        <v>22.5</v>
      </c>
      <c r="BE7">
        <v>7.34</v>
      </c>
      <c r="BF7">
        <v>1.4</v>
      </c>
      <c r="BG7">
        <v>4.08</v>
      </c>
      <c r="BH7">
        <v>5.59</v>
      </c>
      <c r="BI7">
        <v>4.5999999999999996</v>
      </c>
      <c r="BJ7">
        <v>2.99</v>
      </c>
      <c r="BK7">
        <v>4.24</v>
      </c>
      <c r="BL7">
        <v>1.91</v>
      </c>
      <c r="BM7">
        <v>0</v>
      </c>
      <c r="BN7">
        <v>0.51</v>
      </c>
      <c r="BO7">
        <v>13.34</v>
      </c>
      <c r="BP7">
        <v>0</v>
      </c>
      <c r="BQ7">
        <v>4.41</v>
      </c>
      <c r="BR7">
        <v>1.0900000000000001</v>
      </c>
      <c r="BS7">
        <v>0.21</v>
      </c>
      <c r="BT7">
        <v>0</v>
      </c>
      <c r="BU7">
        <v>0</v>
      </c>
      <c r="BV7">
        <v>0</v>
      </c>
      <c r="BW7">
        <f t="shared" si="2"/>
        <v>74.209999999999994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118.340699</v>
      </c>
      <c r="L8">
        <v>356.60269599999998</v>
      </c>
      <c r="M8">
        <v>90</v>
      </c>
      <c r="N8">
        <v>118.125</v>
      </c>
      <c r="O8">
        <v>123.66562500000001</v>
      </c>
      <c r="P8">
        <v>123</v>
      </c>
      <c r="Q8">
        <v>4</v>
      </c>
      <c r="R8">
        <v>22.412264</v>
      </c>
      <c r="S8">
        <v>0</v>
      </c>
      <c r="T8">
        <v>0</v>
      </c>
      <c r="U8">
        <v>348.97500000000002</v>
      </c>
      <c r="V8">
        <v>6.36</v>
      </c>
      <c r="W8">
        <v>23.799900000000001</v>
      </c>
      <c r="X8">
        <v>78.259100000000004</v>
      </c>
      <c r="Y8">
        <v>0</v>
      </c>
      <c r="Z8">
        <v>0</v>
      </c>
      <c r="AA8">
        <v>42.106999999999999</v>
      </c>
      <c r="AB8">
        <v>0</v>
      </c>
      <c r="AC8">
        <v>0</v>
      </c>
      <c r="AD8">
        <v>36.591700000000003</v>
      </c>
      <c r="AE8">
        <v>49.436556000000003</v>
      </c>
      <c r="AF8">
        <v>29.58</v>
      </c>
      <c r="AG8">
        <v>18.155999999999999</v>
      </c>
      <c r="AH8">
        <v>152.94049999999999</v>
      </c>
      <c r="AI8">
        <v>0</v>
      </c>
      <c r="AJ8">
        <v>0</v>
      </c>
      <c r="AK8">
        <v>50.125500000000002</v>
      </c>
      <c r="AL8">
        <v>69.72</v>
      </c>
      <c r="AM8">
        <v>15.996</v>
      </c>
      <c r="AN8">
        <v>0.68867999999999996</v>
      </c>
      <c r="AO8">
        <v>28.812000000000001</v>
      </c>
      <c r="AP8">
        <v>12.9381</v>
      </c>
      <c r="AQ8">
        <v>62.244</v>
      </c>
      <c r="AR8">
        <v>49.128</v>
      </c>
      <c r="AS8">
        <v>31.897383000000001</v>
      </c>
      <c r="AT8">
        <v>8.7746410000000008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73.38</v>
      </c>
      <c r="BA8">
        <f t="shared" si="1"/>
        <v>2146.0563440000001</v>
      </c>
      <c r="BB8">
        <v>5</v>
      </c>
      <c r="BD8">
        <v>22.5</v>
      </c>
      <c r="BE8">
        <v>7.34</v>
      </c>
      <c r="BF8">
        <v>1.4</v>
      </c>
      <c r="BG8">
        <v>4.08</v>
      </c>
      <c r="BH8">
        <v>5.59</v>
      </c>
      <c r="BI8">
        <v>4.5999999999999996</v>
      </c>
      <c r="BJ8">
        <v>2.99</v>
      </c>
      <c r="BK8">
        <v>4.24</v>
      </c>
      <c r="BL8">
        <v>1.91</v>
      </c>
      <c r="BM8">
        <v>0</v>
      </c>
      <c r="BN8">
        <v>0.51</v>
      </c>
      <c r="BO8">
        <v>12.51</v>
      </c>
      <c r="BP8">
        <v>0</v>
      </c>
      <c r="BQ8">
        <v>4.41</v>
      </c>
      <c r="BR8">
        <v>1.0900000000000001</v>
      </c>
      <c r="BS8">
        <v>0.21</v>
      </c>
      <c r="BT8">
        <v>0</v>
      </c>
      <c r="BU8">
        <v>0</v>
      </c>
      <c r="BV8">
        <v>0</v>
      </c>
      <c r="BW8">
        <f t="shared" si="2"/>
        <v>73.38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118.34311</v>
      </c>
      <c r="L9">
        <v>349</v>
      </c>
      <c r="M9">
        <v>90</v>
      </c>
      <c r="N9">
        <v>118.125</v>
      </c>
      <c r="O9">
        <v>123.66562500000001</v>
      </c>
      <c r="P9">
        <v>123</v>
      </c>
      <c r="Q9">
        <v>11.214290999999999</v>
      </c>
      <c r="R9">
        <v>22.412264</v>
      </c>
      <c r="S9">
        <v>0</v>
      </c>
      <c r="T9">
        <v>0</v>
      </c>
      <c r="U9">
        <v>348.97500000000002</v>
      </c>
      <c r="V9">
        <v>0</v>
      </c>
      <c r="W9">
        <v>23.799900000000001</v>
      </c>
      <c r="X9">
        <v>78.259100000000004</v>
      </c>
      <c r="Y9">
        <v>0</v>
      </c>
      <c r="Z9">
        <v>0</v>
      </c>
      <c r="AA9">
        <v>42.106999999999999</v>
      </c>
      <c r="AB9">
        <v>0</v>
      </c>
      <c r="AC9">
        <v>0</v>
      </c>
      <c r="AD9">
        <v>36.591700000000003</v>
      </c>
      <c r="AE9">
        <v>49.436556000000003</v>
      </c>
      <c r="AF9">
        <v>29.58</v>
      </c>
      <c r="AG9">
        <v>18.155999999999999</v>
      </c>
      <c r="AH9">
        <v>152.94049999999999</v>
      </c>
      <c r="AI9">
        <v>0</v>
      </c>
      <c r="AJ9">
        <v>0</v>
      </c>
      <c r="AK9">
        <v>50.125500000000002</v>
      </c>
      <c r="AL9">
        <v>69.72</v>
      </c>
      <c r="AM9">
        <v>15.996</v>
      </c>
      <c r="AN9">
        <v>0.68867999999999996</v>
      </c>
      <c r="AO9">
        <v>28.812000000000001</v>
      </c>
      <c r="AP9">
        <v>12.9381</v>
      </c>
      <c r="AQ9">
        <v>45.36</v>
      </c>
      <c r="AR9">
        <v>49.128</v>
      </c>
      <c r="AS9">
        <v>31.897383000000001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72.669999999999987</v>
      </c>
      <c r="BA9">
        <f t="shared" si="1"/>
        <v>2123.6537090000002</v>
      </c>
      <c r="BB9">
        <v>6</v>
      </c>
      <c r="BD9">
        <v>22.5</v>
      </c>
      <c r="BE9">
        <v>7.34</v>
      </c>
      <c r="BF9">
        <v>1.54</v>
      </c>
      <c r="BG9">
        <v>4.08</v>
      </c>
      <c r="BH9">
        <v>5.59</v>
      </c>
      <c r="BI9">
        <v>4.5999999999999996</v>
      </c>
      <c r="BJ9">
        <v>2.99</v>
      </c>
      <c r="BK9">
        <v>4.24</v>
      </c>
      <c r="BL9">
        <v>2.0099999999999998</v>
      </c>
      <c r="BM9">
        <v>0</v>
      </c>
      <c r="BN9">
        <v>0.51</v>
      </c>
      <c r="BO9">
        <v>11.56</v>
      </c>
      <c r="BP9">
        <v>0</v>
      </c>
      <c r="BQ9">
        <v>4.41</v>
      </c>
      <c r="BR9">
        <v>1.0900000000000001</v>
      </c>
      <c r="BS9">
        <v>0.21</v>
      </c>
      <c r="BT9">
        <v>0</v>
      </c>
      <c r="BU9">
        <v>0</v>
      </c>
      <c r="BV9">
        <v>0</v>
      </c>
      <c r="BW9">
        <f t="shared" si="2"/>
        <v>72.669999999999987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118.340699</v>
      </c>
      <c r="L10">
        <v>349</v>
      </c>
      <c r="M10">
        <v>90</v>
      </c>
      <c r="N10">
        <v>118.125</v>
      </c>
      <c r="O10">
        <v>123.66562500000001</v>
      </c>
      <c r="P10">
        <v>123</v>
      </c>
      <c r="Q10">
        <v>11.214290999999999</v>
      </c>
      <c r="R10">
        <v>22.412264</v>
      </c>
      <c r="S10">
        <v>0</v>
      </c>
      <c r="T10">
        <v>0</v>
      </c>
      <c r="U10">
        <v>348.97500000000002</v>
      </c>
      <c r="V10">
        <v>0</v>
      </c>
      <c r="W10">
        <v>23.799900000000001</v>
      </c>
      <c r="X10">
        <v>78.259100000000004</v>
      </c>
      <c r="Y10">
        <v>0</v>
      </c>
      <c r="Z10">
        <v>0</v>
      </c>
      <c r="AA10">
        <v>42.106999999999999</v>
      </c>
      <c r="AB10">
        <v>0</v>
      </c>
      <c r="AC10">
        <v>0</v>
      </c>
      <c r="AD10">
        <v>36.591700000000003</v>
      </c>
      <c r="AE10">
        <v>49.436556000000003</v>
      </c>
      <c r="AF10">
        <v>29.58</v>
      </c>
      <c r="AG10">
        <v>18.155999999999999</v>
      </c>
      <c r="AH10">
        <v>152.94049999999999</v>
      </c>
      <c r="AI10">
        <v>0</v>
      </c>
      <c r="AJ10">
        <v>0</v>
      </c>
      <c r="AK10">
        <v>50.125500000000002</v>
      </c>
      <c r="AL10">
        <v>69.72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45.36</v>
      </c>
      <c r="AR10">
        <v>49.128</v>
      </c>
      <c r="AS10">
        <v>31.897383000000001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72.249999999999986</v>
      </c>
      <c r="BA10">
        <f t="shared" si="1"/>
        <v>2123.2312980000002</v>
      </c>
      <c r="BB10">
        <v>7</v>
      </c>
      <c r="BD10">
        <v>22.5</v>
      </c>
      <c r="BE10">
        <v>7.34</v>
      </c>
      <c r="BF10">
        <v>1.54</v>
      </c>
      <c r="BG10">
        <v>4.08</v>
      </c>
      <c r="BH10">
        <v>5.59</v>
      </c>
      <c r="BI10">
        <v>4.5999999999999996</v>
      </c>
      <c r="BJ10">
        <v>2.99</v>
      </c>
      <c r="BK10">
        <v>4.24</v>
      </c>
      <c r="BL10">
        <v>2.0099999999999998</v>
      </c>
      <c r="BM10">
        <v>0</v>
      </c>
      <c r="BN10">
        <v>0.51</v>
      </c>
      <c r="BO10">
        <v>11.14</v>
      </c>
      <c r="BP10">
        <v>0</v>
      </c>
      <c r="BQ10">
        <v>4.41</v>
      </c>
      <c r="BR10">
        <v>1.0900000000000001</v>
      </c>
      <c r="BS10">
        <v>0.21</v>
      </c>
      <c r="BT10">
        <v>0</v>
      </c>
      <c r="BU10">
        <v>0</v>
      </c>
      <c r="BV10">
        <v>0</v>
      </c>
      <c r="BW10">
        <f t="shared" si="2"/>
        <v>72.249999999999986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118.34311</v>
      </c>
      <c r="L11">
        <v>349</v>
      </c>
      <c r="M11">
        <v>90</v>
      </c>
      <c r="N11">
        <v>118.125</v>
      </c>
      <c r="O11">
        <v>123.66562500000001</v>
      </c>
      <c r="P11">
        <v>123</v>
      </c>
      <c r="Q11">
        <v>11.214290999999999</v>
      </c>
      <c r="R11">
        <v>22.412264</v>
      </c>
      <c r="S11">
        <v>0</v>
      </c>
      <c r="T11">
        <v>0</v>
      </c>
      <c r="U11">
        <v>348.97500000000002</v>
      </c>
      <c r="V11">
        <v>0</v>
      </c>
      <c r="W11">
        <v>23.799900000000001</v>
      </c>
      <c r="X11">
        <v>78.259100000000004</v>
      </c>
      <c r="Y11">
        <v>0</v>
      </c>
      <c r="Z11">
        <v>0</v>
      </c>
      <c r="AA11">
        <v>42.344000000000001</v>
      </c>
      <c r="AB11">
        <v>0</v>
      </c>
      <c r="AC11">
        <v>0</v>
      </c>
      <c r="AD11">
        <v>36.591700000000003</v>
      </c>
      <c r="AE11">
        <v>49.436556000000003</v>
      </c>
      <c r="AF11">
        <v>29.58</v>
      </c>
      <c r="AG11">
        <v>18.155999999999999</v>
      </c>
      <c r="AH11">
        <v>152.94049999999999</v>
      </c>
      <c r="AI11">
        <v>0</v>
      </c>
      <c r="AJ11">
        <v>0</v>
      </c>
      <c r="AK11">
        <v>50.125500000000002</v>
      </c>
      <c r="AL11">
        <v>69.72</v>
      </c>
      <c r="AM11">
        <v>15.996</v>
      </c>
      <c r="AN11">
        <v>0.68867999999999996</v>
      </c>
      <c r="AO11">
        <v>28.812000000000001</v>
      </c>
      <c r="AP11">
        <v>12.9381</v>
      </c>
      <c r="AQ11">
        <v>45.36</v>
      </c>
      <c r="AR11">
        <v>49.128</v>
      </c>
      <c r="AS11">
        <v>32.419319999999999</v>
      </c>
      <c r="AT11">
        <v>11.041600000000001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71.95</v>
      </c>
      <c r="BA11">
        <f t="shared" si="1"/>
        <v>2124.0222459999995</v>
      </c>
      <c r="BB11">
        <v>8</v>
      </c>
      <c r="BD11">
        <v>22.5</v>
      </c>
      <c r="BE11">
        <v>7.17</v>
      </c>
      <c r="BF11">
        <v>1.62</v>
      </c>
      <c r="BG11">
        <v>3.96</v>
      </c>
      <c r="BH11">
        <v>5.59</v>
      </c>
      <c r="BI11">
        <v>4.5999999999999996</v>
      </c>
      <c r="BJ11">
        <v>2.99</v>
      </c>
      <c r="BK11">
        <v>4.24</v>
      </c>
      <c r="BL11">
        <v>1.92</v>
      </c>
      <c r="BM11">
        <v>0</v>
      </c>
      <c r="BN11">
        <v>0.49</v>
      </c>
      <c r="BO11">
        <v>11.24</v>
      </c>
      <c r="BP11">
        <v>0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71.95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118.340699</v>
      </c>
      <c r="L12">
        <v>349</v>
      </c>
      <c r="M12">
        <v>90</v>
      </c>
      <c r="N12">
        <v>118.125</v>
      </c>
      <c r="O12">
        <v>123.66562500000001</v>
      </c>
      <c r="P12">
        <v>123</v>
      </c>
      <c r="Q12">
        <v>11.214290999999999</v>
      </c>
      <c r="R12">
        <v>22.412264</v>
      </c>
      <c r="S12">
        <v>0</v>
      </c>
      <c r="T12">
        <v>0</v>
      </c>
      <c r="U12">
        <v>348.97500000000002</v>
      </c>
      <c r="V12">
        <v>0</v>
      </c>
      <c r="W12">
        <v>16</v>
      </c>
      <c r="X12">
        <v>78.259100000000004</v>
      </c>
      <c r="Y12">
        <v>0</v>
      </c>
      <c r="Z12">
        <v>0</v>
      </c>
      <c r="AA12">
        <v>42.66</v>
      </c>
      <c r="AB12">
        <v>0</v>
      </c>
      <c r="AC12">
        <v>0</v>
      </c>
      <c r="AD12">
        <v>36.591700000000003</v>
      </c>
      <c r="AE12">
        <v>49.436556000000003</v>
      </c>
      <c r="AF12">
        <v>29.58</v>
      </c>
      <c r="AG12">
        <v>18.155999999999999</v>
      </c>
      <c r="AH12">
        <v>152.94049999999999</v>
      </c>
      <c r="AI12">
        <v>0</v>
      </c>
      <c r="AJ12">
        <v>0</v>
      </c>
      <c r="AK12">
        <v>50.125500000000002</v>
      </c>
      <c r="AL12">
        <v>69.72</v>
      </c>
      <c r="AM12">
        <v>15.996</v>
      </c>
      <c r="AN12">
        <v>0.68867999999999996</v>
      </c>
      <c r="AO12">
        <v>28.812000000000001</v>
      </c>
      <c r="AP12">
        <v>12.9381</v>
      </c>
      <c r="AQ12">
        <v>45.36</v>
      </c>
      <c r="AR12">
        <v>49.128</v>
      </c>
      <c r="AS12">
        <v>32.419319999999999</v>
      </c>
      <c r="AT12">
        <v>11.041600000000001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71.95</v>
      </c>
      <c r="BA12">
        <f t="shared" si="1"/>
        <v>2116.5359349999999</v>
      </c>
      <c r="BB12">
        <v>9</v>
      </c>
      <c r="BD12">
        <v>22.5</v>
      </c>
      <c r="BE12">
        <v>7.17</v>
      </c>
      <c r="BF12">
        <v>1.62</v>
      </c>
      <c r="BG12">
        <v>3.96</v>
      </c>
      <c r="BH12">
        <v>5.59</v>
      </c>
      <c r="BI12">
        <v>4.5999999999999996</v>
      </c>
      <c r="BJ12">
        <v>2.99</v>
      </c>
      <c r="BK12">
        <v>4.24</v>
      </c>
      <c r="BL12">
        <v>1.92</v>
      </c>
      <c r="BM12">
        <v>0</v>
      </c>
      <c r="BN12">
        <v>0.49</v>
      </c>
      <c r="BO12">
        <v>11.24</v>
      </c>
      <c r="BP12">
        <v>0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71.95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118.34311</v>
      </c>
      <c r="L13">
        <v>349.78087699999998</v>
      </c>
      <c r="M13">
        <v>90</v>
      </c>
      <c r="N13">
        <v>118.125</v>
      </c>
      <c r="O13">
        <v>123.66562500000001</v>
      </c>
      <c r="P13">
        <v>123</v>
      </c>
      <c r="Q13">
        <v>11.214290999999999</v>
      </c>
      <c r="R13">
        <v>22.412264</v>
      </c>
      <c r="S13">
        <v>0</v>
      </c>
      <c r="T13">
        <v>0</v>
      </c>
      <c r="U13">
        <v>348.97500000000002</v>
      </c>
      <c r="V13">
        <v>0</v>
      </c>
      <c r="W13">
        <v>12</v>
      </c>
      <c r="X13">
        <v>78.259100000000004</v>
      </c>
      <c r="Y13">
        <v>0</v>
      </c>
      <c r="Z13">
        <v>0</v>
      </c>
      <c r="AA13">
        <v>42.66</v>
      </c>
      <c r="AB13">
        <v>0</v>
      </c>
      <c r="AC13">
        <v>0</v>
      </c>
      <c r="AD13">
        <v>36.591700000000003</v>
      </c>
      <c r="AE13">
        <v>49.436556000000003</v>
      </c>
      <c r="AF13">
        <v>29.58</v>
      </c>
      <c r="AG13">
        <v>18.155999999999999</v>
      </c>
      <c r="AH13">
        <v>152.94049999999999</v>
      </c>
      <c r="AI13">
        <v>0</v>
      </c>
      <c r="AJ13">
        <v>0</v>
      </c>
      <c r="AK13">
        <v>50.125500000000002</v>
      </c>
      <c r="AL13">
        <v>69.72</v>
      </c>
      <c r="AM13">
        <v>15.996</v>
      </c>
      <c r="AN13">
        <v>0.68867999999999996</v>
      </c>
      <c r="AO13">
        <v>28.812000000000001</v>
      </c>
      <c r="AP13">
        <v>12.9381</v>
      </c>
      <c r="AQ13">
        <v>45.36</v>
      </c>
      <c r="AR13">
        <v>49.128</v>
      </c>
      <c r="AS13">
        <v>32.419319999999999</v>
      </c>
      <c r="AT13">
        <v>11.041600000000001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72.05</v>
      </c>
      <c r="BA13">
        <f t="shared" si="1"/>
        <v>2113.4192229999999</v>
      </c>
      <c r="BB13">
        <v>10</v>
      </c>
      <c r="BD13">
        <v>22.5</v>
      </c>
      <c r="BE13">
        <v>7.17</v>
      </c>
      <c r="BF13">
        <v>1.72</v>
      </c>
      <c r="BG13">
        <v>3.96</v>
      </c>
      <c r="BH13">
        <v>5.59</v>
      </c>
      <c r="BI13">
        <v>4.5999999999999996</v>
      </c>
      <c r="BJ13">
        <v>2.99</v>
      </c>
      <c r="BK13">
        <v>4.24</v>
      </c>
      <c r="BL13">
        <v>1.92</v>
      </c>
      <c r="BM13">
        <v>0</v>
      </c>
      <c r="BN13">
        <v>0.49</v>
      </c>
      <c r="BO13">
        <v>11.24</v>
      </c>
      <c r="BP13">
        <v>0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72.05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118.340699</v>
      </c>
      <c r="L14">
        <v>352.50960400000002</v>
      </c>
      <c r="M14">
        <v>90</v>
      </c>
      <c r="N14">
        <v>118.125</v>
      </c>
      <c r="O14">
        <v>123.66562500000001</v>
      </c>
      <c r="P14">
        <v>123</v>
      </c>
      <c r="Q14">
        <v>11.214290999999999</v>
      </c>
      <c r="R14">
        <v>22.412264</v>
      </c>
      <c r="S14">
        <v>0</v>
      </c>
      <c r="T14">
        <v>0</v>
      </c>
      <c r="U14">
        <v>348.97500000000002</v>
      </c>
      <c r="V14">
        <v>0</v>
      </c>
      <c r="W14">
        <v>12</v>
      </c>
      <c r="X14">
        <v>53</v>
      </c>
      <c r="Y14">
        <v>0</v>
      </c>
      <c r="Z14">
        <v>0</v>
      </c>
      <c r="AA14">
        <v>42.66</v>
      </c>
      <c r="AB14">
        <v>0</v>
      </c>
      <c r="AC14">
        <v>0</v>
      </c>
      <c r="AD14">
        <v>36.591700000000003</v>
      </c>
      <c r="AE14">
        <v>49.436556000000003</v>
      </c>
      <c r="AF14">
        <v>29.58</v>
      </c>
      <c r="AG14">
        <v>18.155999999999999</v>
      </c>
      <c r="AH14">
        <v>152.94049999999999</v>
      </c>
      <c r="AI14">
        <v>0</v>
      </c>
      <c r="AJ14">
        <v>0</v>
      </c>
      <c r="AK14">
        <v>50.125500000000002</v>
      </c>
      <c r="AL14">
        <v>69.72</v>
      </c>
      <c r="AM14">
        <v>15.996</v>
      </c>
      <c r="AN14">
        <v>0.68867999999999996</v>
      </c>
      <c r="AO14">
        <v>28.812000000000001</v>
      </c>
      <c r="AP14">
        <v>12.9381</v>
      </c>
      <c r="AQ14">
        <v>45.36</v>
      </c>
      <c r="AR14">
        <v>49.128</v>
      </c>
      <c r="AS14">
        <v>32.419319999999999</v>
      </c>
      <c r="AT14">
        <v>11.041600000000001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72.05</v>
      </c>
      <c r="BA14">
        <f t="shared" si="1"/>
        <v>2090.8864389999999</v>
      </c>
      <c r="BB14">
        <v>11</v>
      </c>
      <c r="BD14">
        <v>22.5</v>
      </c>
      <c r="BE14">
        <v>7.17</v>
      </c>
      <c r="BF14">
        <v>1.72</v>
      </c>
      <c r="BG14">
        <v>3.96</v>
      </c>
      <c r="BH14">
        <v>5.59</v>
      </c>
      <c r="BI14">
        <v>4.5999999999999996</v>
      </c>
      <c r="BJ14">
        <v>2.99</v>
      </c>
      <c r="BK14">
        <v>4.24</v>
      </c>
      <c r="BL14">
        <v>1.92</v>
      </c>
      <c r="BM14">
        <v>0</v>
      </c>
      <c r="BN14">
        <v>0.49</v>
      </c>
      <c r="BO14">
        <v>11.24</v>
      </c>
      <c r="BP14">
        <v>0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72.05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118.34311</v>
      </c>
      <c r="L15">
        <v>356.60269599999998</v>
      </c>
      <c r="M15">
        <v>90</v>
      </c>
      <c r="N15">
        <v>118.125</v>
      </c>
      <c r="O15">
        <v>123.66562500000001</v>
      </c>
      <c r="P15">
        <v>123</v>
      </c>
      <c r="Q15">
        <v>11.214290999999999</v>
      </c>
      <c r="R15">
        <v>22.412264</v>
      </c>
      <c r="S15">
        <v>0</v>
      </c>
      <c r="T15">
        <v>0</v>
      </c>
      <c r="U15">
        <v>348.97500000000002</v>
      </c>
      <c r="V15">
        <v>0</v>
      </c>
      <c r="W15">
        <v>12</v>
      </c>
      <c r="X15">
        <v>53</v>
      </c>
      <c r="Y15">
        <v>0</v>
      </c>
      <c r="Z15">
        <v>0</v>
      </c>
      <c r="AA15">
        <v>42.66</v>
      </c>
      <c r="AB15">
        <v>0</v>
      </c>
      <c r="AC15">
        <v>0</v>
      </c>
      <c r="AD15">
        <v>36.591700000000003</v>
      </c>
      <c r="AE15">
        <v>49.436556000000003</v>
      </c>
      <c r="AF15">
        <v>29.58</v>
      </c>
      <c r="AG15">
        <v>18.155999999999999</v>
      </c>
      <c r="AH15">
        <v>152.94049999999999</v>
      </c>
      <c r="AI15">
        <v>0</v>
      </c>
      <c r="AJ15">
        <v>0</v>
      </c>
      <c r="AK15">
        <v>50.125500000000002</v>
      </c>
      <c r="AL15">
        <v>69.72</v>
      </c>
      <c r="AM15">
        <v>15.996</v>
      </c>
      <c r="AN15">
        <v>0.68867999999999996</v>
      </c>
      <c r="AO15">
        <v>28.812000000000001</v>
      </c>
      <c r="AP15">
        <v>11.529</v>
      </c>
      <c r="AQ15">
        <v>45.36</v>
      </c>
      <c r="AR15">
        <v>49.128</v>
      </c>
      <c r="AS15">
        <v>32.419319999999999</v>
      </c>
      <c r="AT15">
        <v>9.8893740000000001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72.05</v>
      </c>
      <c r="BA15">
        <f t="shared" si="1"/>
        <v>2092.4206159999999</v>
      </c>
      <c r="BB15">
        <v>12</v>
      </c>
      <c r="BD15">
        <v>22.5</v>
      </c>
      <c r="BE15">
        <v>7.17</v>
      </c>
      <c r="BF15">
        <v>1.72</v>
      </c>
      <c r="BG15">
        <v>3.96</v>
      </c>
      <c r="BH15">
        <v>5.59</v>
      </c>
      <c r="BI15">
        <v>4.5999999999999996</v>
      </c>
      <c r="BJ15">
        <v>2.99</v>
      </c>
      <c r="BK15">
        <v>4.24</v>
      </c>
      <c r="BL15">
        <v>1.92</v>
      </c>
      <c r="BM15">
        <v>0</v>
      </c>
      <c r="BN15">
        <v>0.49</v>
      </c>
      <c r="BO15">
        <v>11.24</v>
      </c>
      <c r="BP15">
        <v>0</v>
      </c>
      <c r="BQ15">
        <v>4.28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72.05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118.340699</v>
      </c>
      <c r="L16">
        <v>356.60269599999998</v>
      </c>
      <c r="M16">
        <v>90</v>
      </c>
      <c r="N16">
        <v>118.125</v>
      </c>
      <c r="O16">
        <v>123.66562500000001</v>
      </c>
      <c r="P16">
        <v>123</v>
      </c>
      <c r="Q16">
        <v>11.214290999999999</v>
      </c>
      <c r="R16">
        <v>22.412264</v>
      </c>
      <c r="S16">
        <v>0</v>
      </c>
      <c r="T16">
        <v>0</v>
      </c>
      <c r="U16">
        <v>348.97500000000002</v>
      </c>
      <c r="V16">
        <v>0</v>
      </c>
      <c r="W16">
        <v>12</v>
      </c>
      <c r="X16">
        <v>53</v>
      </c>
      <c r="Y16">
        <v>0</v>
      </c>
      <c r="Z16">
        <v>0</v>
      </c>
      <c r="AA16">
        <v>42.66</v>
      </c>
      <c r="AB16">
        <v>0</v>
      </c>
      <c r="AC16">
        <v>0</v>
      </c>
      <c r="AD16">
        <v>36.591700000000003</v>
      </c>
      <c r="AE16">
        <v>49.436556000000003</v>
      </c>
      <c r="AF16">
        <v>29.58</v>
      </c>
      <c r="AG16">
        <v>18.155999999999999</v>
      </c>
      <c r="AH16">
        <v>152.94049999999999</v>
      </c>
      <c r="AI16">
        <v>0</v>
      </c>
      <c r="AJ16">
        <v>0</v>
      </c>
      <c r="AK16">
        <v>50.125500000000002</v>
      </c>
      <c r="AL16">
        <v>69.72</v>
      </c>
      <c r="AM16">
        <v>15.996</v>
      </c>
      <c r="AN16">
        <v>0.68867999999999996</v>
      </c>
      <c r="AO16">
        <v>28.812000000000001</v>
      </c>
      <c r="AP16">
        <v>11.529</v>
      </c>
      <c r="AQ16">
        <v>45.36</v>
      </c>
      <c r="AR16">
        <v>52.44</v>
      </c>
      <c r="AS16">
        <v>32.419319999999999</v>
      </c>
      <c r="AT16">
        <v>11.041600000000001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72.05</v>
      </c>
      <c r="BA16">
        <f t="shared" si="1"/>
        <v>2096.882431</v>
      </c>
      <c r="BB16">
        <v>13</v>
      </c>
      <c r="BD16">
        <v>22.5</v>
      </c>
      <c r="BE16">
        <v>7.17</v>
      </c>
      <c r="BF16">
        <v>1.72</v>
      </c>
      <c r="BG16">
        <v>3.96</v>
      </c>
      <c r="BH16">
        <v>5.59</v>
      </c>
      <c r="BI16">
        <v>4.5999999999999996</v>
      </c>
      <c r="BJ16">
        <v>2.99</v>
      </c>
      <c r="BK16">
        <v>4.24</v>
      </c>
      <c r="BL16">
        <v>1.92</v>
      </c>
      <c r="BM16">
        <v>0</v>
      </c>
      <c r="BN16">
        <v>0.49</v>
      </c>
      <c r="BO16">
        <v>11.24</v>
      </c>
      <c r="BP16">
        <v>0</v>
      </c>
      <c r="BQ16">
        <v>4.28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72.05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118.34311</v>
      </c>
      <c r="L17">
        <v>356.60269599999998</v>
      </c>
      <c r="M17">
        <v>90</v>
      </c>
      <c r="N17">
        <v>118.125</v>
      </c>
      <c r="O17">
        <v>123.66562500000001</v>
      </c>
      <c r="P17">
        <v>123</v>
      </c>
      <c r="Q17">
        <v>11.214290999999999</v>
      </c>
      <c r="R17">
        <v>22.412264</v>
      </c>
      <c r="S17">
        <v>0</v>
      </c>
      <c r="T17">
        <v>0</v>
      </c>
      <c r="U17">
        <v>348.97500000000002</v>
      </c>
      <c r="V17">
        <v>0</v>
      </c>
      <c r="W17">
        <v>12</v>
      </c>
      <c r="X17">
        <v>53</v>
      </c>
      <c r="Y17">
        <v>0</v>
      </c>
      <c r="Z17">
        <v>0</v>
      </c>
      <c r="AA17">
        <v>42.66</v>
      </c>
      <c r="AB17">
        <v>0</v>
      </c>
      <c r="AC17">
        <v>0</v>
      </c>
      <c r="AD17">
        <v>36.591700000000003</v>
      </c>
      <c r="AE17">
        <v>49.436556000000003</v>
      </c>
      <c r="AF17">
        <v>29.58</v>
      </c>
      <c r="AG17">
        <v>18.155999999999999</v>
      </c>
      <c r="AH17">
        <v>152.94049999999999</v>
      </c>
      <c r="AI17">
        <v>0</v>
      </c>
      <c r="AJ17">
        <v>0</v>
      </c>
      <c r="AK17">
        <v>50.125500000000002</v>
      </c>
      <c r="AL17">
        <v>69.72</v>
      </c>
      <c r="AM17">
        <v>15.996</v>
      </c>
      <c r="AN17">
        <v>0.68867999999999996</v>
      </c>
      <c r="AO17">
        <v>28.812000000000001</v>
      </c>
      <c r="AP17">
        <v>11.529</v>
      </c>
      <c r="AQ17">
        <v>45.36</v>
      </c>
      <c r="AR17">
        <v>52.44</v>
      </c>
      <c r="AS17">
        <v>32.419319999999999</v>
      </c>
      <c r="AT17">
        <v>11.041600000000001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72.05</v>
      </c>
      <c r="BA17">
        <f t="shared" si="1"/>
        <v>2096.8848419999999</v>
      </c>
      <c r="BB17">
        <v>14</v>
      </c>
      <c r="BD17">
        <v>22.5</v>
      </c>
      <c r="BE17">
        <v>7.17</v>
      </c>
      <c r="BF17">
        <v>1.72</v>
      </c>
      <c r="BG17">
        <v>3.96</v>
      </c>
      <c r="BH17">
        <v>5.59</v>
      </c>
      <c r="BI17">
        <v>4.5999999999999996</v>
      </c>
      <c r="BJ17">
        <v>2.99</v>
      </c>
      <c r="BK17">
        <v>4.24</v>
      </c>
      <c r="BL17">
        <v>1.92</v>
      </c>
      <c r="BM17">
        <v>0</v>
      </c>
      <c r="BN17">
        <v>0.49</v>
      </c>
      <c r="BO17">
        <v>11.24</v>
      </c>
      <c r="BP17">
        <v>0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72.05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118.340699</v>
      </c>
      <c r="L18">
        <v>356.60269599999998</v>
      </c>
      <c r="M18">
        <v>90</v>
      </c>
      <c r="N18">
        <v>118.125</v>
      </c>
      <c r="O18">
        <v>123.66562500000001</v>
      </c>
      <c r="P18">
        <v>123</v>
      </c>
      <c r="Q18">
        <v>11.214290999999999</v>
      </c>
      <c r="R18">
        <v>22.412264</v>
      </c>
      <c r="S18">
        <v>0</v>
      </c>
      <c r="T18">
        <v>0</v>
      </c>
      <c r="U18">
        <v>348.97500000000002</v>
      </c>
      <c r="V18">
        <v>0</v>
      </c>
      <c r="W18">
        <v>12</v>
      </c>
      <c r="X18">
        <v>53</v>
      </c>
      <c r="Y18">
        <v>0</v>
      </c>
      <c r="Z18">
        <v>0</v>
      </c>
      <c r="AA18">
        <v>42.66</v>
      </c>
      <c r="AB18">
        <v>0</v>
      </c>
      <c r="AC18">
        <v>0</v>
      </c>
      <c r="AD18">
        <v>36.591700000000003</v>
      </c>
      <c r="AE18">
        <v>49.436556000000003</v>
      </c>
      <c r="AF18">
        <v>29.58</v>
      </c>
      <c r="AG18">
        <v>18.155999999999999</v>
      </c>
      <c r="AH18">
        <v>152.94049999999999</v>
      </c>
      <c r="AI18">
        <v>0</v>
      </c>
      <c r="AJ18">
        <v>0</v>
      </c>
      <c r="AK18">
        <v>50.125500000000002</v>
      </c>
      <c r="AL18">
        <v>69.72</v>
      </c>
      <c r="AM18">
        <v>15.996</v>
      </c>
      <c r="AN18">
        <v>0.68867999999999996</v>
      </c>
      <c r="AO18">
        <v>28.812000000000001</v>
      </c>
      <c r="AP18">
        <v>11.529</v>
      </c>
      <c r="AQ18">
        <v>45.36</v>
      </c>
      <c r="AR18">
        <v>52.44</v>
      </c>
      <c r="AS18">
        <v>32.419319999999999</v>
      </c>
      <c r="AT18">
        <v>11.041600000000001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72.05</v>
      </c>
      <c r="BA18">
        <f t="shared" si="1"/>
        <v>2096.882431</v>
      </c>
      <c r="BB18">
        <v>15</v>
      </c>
      <c r="BD18">
        <v>22.5</v>
      </c>
      <c r="BE18">
        <v>7.17</v>
      </c>
      <c r="BF18">
        <v>1.72</v>
      </c>
      <c r="BG18">
        <v>3.96</v>
      </c>
      <c r="BH18">
        <v>5.59</v>
      </c>
      <c r="BI18">
        <v>4.5999999999999996</v>
      </c>
      <c r="BJ18">
        <v>2.99</v>
      </c>
      <c r="BK18">
        <v>4.24</v>
      </c>
      <c r="BL18">
        <v>1.92</v>
      </c>
      <c r="BM18">
        <v>0</v>
      </c>
      <c r="BN18">
        <v>0.49</v>
      </c>
      <c r="BO18">
        <v>11.24</v>
      </c>
      <c r="BP18">
        <v>0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72.05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118.34311</v>
      </c>
      <c r="L19">
        <v>356.60269599999998</v>
      </c>
      <c r="M19">
        <v>90</v>
      </c>
      <c r="N19">
        <v>118.125</v>
      </c>
      <c r="O19">
        <v>123.66562500000001</v>
      </c>
      <c r="P19">
        <v>123</v>
      </c>
      <c r="Q19">
        <v>11.214290999999999</v>
      </c>
      <c r="R19">
        <v>22.412264</v>
      </c>
      <c r="S19">
        <v>0</v>
      </c>
      <c r="T19">
        <v>0</v>
      </c>
      <c r="U19">
        <v>348.97500000000002</v>
      </c>
      <c r="V19">
        <v>0</v>
      </c>
      <c r="W19">
        <v>12</v>
      </c>
      <c r="X19">
        <v>53</v>
      </c>
      <c r="Y19">
        <v>0</v>
      </c>
      <c r="Z19">
        <v>0</v>
      </c>
      <c r="AA19">
        <v>42.66</v>
      </c>
      <c r="AB19">
        <v>0</v>
      </c>
      <c r="AC19">
        <v>0</v>
      </c>
      <c r="AD19">
        <v>36.591700000000003</v>
      </c>
      <c r="AE19">
        <v>49.436556000000003</v>
      </c>
      <c r="AF19">
        <v>29.58</v>
      </c>
      <c r="AG19">
        <v>18.155999999999999</v>
      </c>
      <c r="AH19">
        <v>152.94049999999999</v>
      </c>
      <c r="AI19">
        <v>0</v>
      </c>
      <c r="AJ19">
        <v>0</v>
      </c>
      <c r="AK19">
        <v>50.125500000000002</v>
      </c>
      <c r="AL19">
        <v>69.72</v>
      </c>
      <c r="AM19">
        <v>15.996</v>
      </c>
      <c r="AN19">
        <v>0.68867999999999996</v>
      </c>
      <c r="AO19">
        <v>28.812000000000001</v>
      </c>
      <c r="AP19">
        <v>11.529</v>
      </c>
      <c r="AQ19">
        <v>45.36</v>
      </c>
      <c r="AR19">
        <v>52.44</v>
      </c>
      <c r="AS19">
        <v>32.419319999999999</v>
      </c>
      <c r="AT19">
        <v>11.041600000000001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72.05</v>
      </c>
      <c r="BA19">
        <f t="shared" si="1"/>
        <v>2096.8848419999999</v>
      </c>
      <c r="BB19">
        <v>16</v>
      </c>
      <c r="BD19">
        <v>22.5</v>
      </c>
      <c r="BE19">
        <v>7.17</v>
      </c>
      <c r="BF19">
        <v>1.72</v>
      </c>
      <c r="BG19">
        <v>3.96</v>
      </c>
      <c r="BH19">
        <v>5.59</v>
      </c>
      <c r="BI19">
        <v>4.5999999999999996</v>
      </c>
      <c r="BJ19">
        <v>2.99</v>
      </c>
      <c r="BK19">
        <v>4.24</v>
      </c>
      <c r="BL19">
        <v>1.92</v>
      </c>
      <c r="BM19">
        <v>0</v>
      </c>
      <c r="BN19">
        <v>0.49</v>
      </c>
      <c r="BO19">
        <v>11.24</v>
      </c>
      <c r="BP19">
        <v>0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72.05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118.340699</v>
      </c>
      <c r="L20">
        <v>356.60269599999998</v>
      </c>
      <c r="M20">
        <v>90</v>
      </c>
      <c r="N20">
        <v>118.125</v>
      </c>
      <c r="O20">
        <v>123.66562500000001</v>
      </c>
      <c r="P20">
        <v>123</v>
      </c>
      <c r="Q20">
        <v>11.214290999999999</v>
      </c>
      <c r="R20">
        <v>22.412264</v>
      </c>
      <c r="S20">
        <v>0</v>
      </c>
      <c r="T20">
        <v>0</v>
      </c>
      <c r="U20">
        <v>348.97500000000002</v>
      </c>
      <c r="V20">
        <v>0</v>
      </c>
      <c r="W20">
        <v>12</v>
      </c>
      <c r="X20">
        <v>53</v>
      </c>
      <c r="Y20">
        <v>0</v>
      </c>
      <c r="Z20">
        <v>0</v>
      </c>
      <c r="AA20">
        <v>42.66</v>
      </c>
      <c r="AB20">
        <v>0</v>
      </c>
      <c r="AC20">
        <v>0</v>
      </c>
      <c r="AD20">
        <v>36.591700000000003</v>
      </c>
      <c r="AE20">
        <v>49.436556000000003</v>
      </c>
      <c r="AF20">
        <v>29.58</v>
      </c>
      <c r="AG20">
        <v>18.155999999999999</v>
      </c>
      <c r="AH20">
        <v>152.94049999999999</v>
      </c>
      <c r="AI20">
        <v>0</v>
      </c>
      <c r="AJ20">
        <v>0</v>
      </c>
      <c r="AK20">
        <v>50.125500000000002</v>
      </c>
      <c r="AL20">
        <v>69.72</v>
      </c>
      <c r="AM20">
        <v>15.996</v>
      </c>
      <c r="AN20">
        <v>0.68867999999999996</v>
      </c>
      <c r="AO20">
        <v>28.812000000000001</v>
      </c>
      <c r="AP20">
        <v>11.529</v>
      </c>
      <c r="AQ20">
        <v>45.36</v>
      </c>
      <c r="AR20">
        <v>49.128</v>
      </c>
      <c r="AS20">
        <v>32.419319999999999</v>
      </c>
      <c r="AT20">
        <v>11.041600000000001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72.05</v>
      </c>
      <c r="BA20">
        <f t="shared" si="1"/>
        <v>2093.5704310000001</v>
      </c>
      <c r="BB20">
        <v>17</v>
      </c>
      <c r="BD20">
        <v>22.5</v>
      </c>
      <c r="BE20">
        <v>7.17</v>
      </c>
      <c r="BF20">
        <v>1.72</v>
      </c>
      <c r="BG20">
        <v>3.96</v>
      </c>
      <c r="BH20">
        <v>5.59</v>
      </c>
      <c r="BI20">
        <v>4.5999999999999996</v>
      </c>
      <c r="BJ20">
        <v>2.99</v>
      </c>
      <c r="BK20">
        <v>4.24</v>
      </c>
      <c r="BL20">
        <v>1.92</v>
      </c>
      <c r="BM20">
        <v>0</v>
      </c>
      <c r="BN20">
        <v>0.49</v>
      </c>
      <c r="BO20">
        <v>11.24</v>
      </c>
      <c r="BP20">
        <v>0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72.05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118.34311</v>
      </c>
      <c r="L21">
        <v>356.60269599999998</v>
      </c>
      <c r="M21">
        <v>90</v>
      </c>
      <c r="N21">
        <v>118.125</v>
      </c>
      <c r="O21">
        <v>123.66562500000001</v>
      </c>
      <c r="P21">
        <v>123</v>
      </c>
      <c r="Q21">
        <v>10.938045000000001</v>
      </c>
      <c r="R21">
        <v>21.543972</v>
      </c>
      <c r="S21">
        <v>0</v>
      </c>
      <c r="T21">
        <v>0</v>
      </c>
      <c r="U21">
        <v>348.97500000000002</v>
      </c>
      <c r="V21">
        <v>0</v>
      </c>
      <c r="W21">
        <v>12</v>
      </c>
      <c r="X21">
        <v>53</v>
      </c>
      <c r="Y21">
        <v>0</v>
      </c>
      <c r="Z21">
        <v>0</v>
      </c>
      <c r="AA21">
        <v>42.66</v>
      </c>
      <c r="AB21">
        <v>0</v>
      </c>
      <c r="AC21">
        <v>0</v>
      </c>
      <c r="AD21">
        <v>36.591700000000003</v>
      </c>
      <c r="AE21">
        <v>49.436556000000003</v>
      </c>
      <c r="AF21">
        <v>29.58</v>
      </c>
      <c r="AG21">
        <v>18.155999999999999</v>
      </c>
      <c r="AH21">
        <v>152.94049999999999</v>
      </c>
      <c r="AI21">
        <v>15.276</v>
      </c>
      <c r="AJ21">
        <v>0</v>
      </c>
      <c r="AK21">
        <v>50.125500000000002</v>
      </c>
      <c r="AL21">
        <v>69.72</v>
      </c>
      <c r="AM21">
        <v>15.996</v>
      </c>
      <c r="AN21">
        <v>0.68867999999999996</v>
      </c>
      <c r="AO21">
        <v>28.812000000000001</v>
      </c>
      <c r="AP21">
        <v>11.529</v>
      </c>
      <c r="AQ21">
        <v>45.36</v>
      </c>
      <c r="AR21">
        <v>49.128</v>
      </c>
      <c r="AS21">
        <v>32.419319999999999</v>
      </c>
      <c r="AT21">
        <v>11.041600000000001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72.05</v>
      </c>
      <c r="BA21">
        <f t="shared" si="1"/>
        <v>2107.7043039999999</v>
      </c>
      <c r="BB21">
        <v>18</v>
      </c>
      <c r="BD21">
        <v>22.5</v>
      </c>
      <c r="BE21">
        <v>7.17</v>
      </c>
      <c r="BF21">
        <v>1.72</v>
      </c>
      <c r="BG21">
        <v>3.96</v>
      </c>
      <c r="BH21">
        <v>5.59</v>
      </c>
      <c r="BI21">
        <v>4.5999999999999996</v>
      </c>
      <c r="BJ21">
        <v>2.99</v>
      </c>
      <c r="BK21">
        <v>4.24</v>
      </c>
      <c r="BL21">
        <v>1.92</v>
      </c>
      <c r="BM21">
        <v>0</v>
      </c>
      <c r="BN21">
        <v>0.49</v>
      </c>
      <c r="BO21">
        <v>11.24</v>
      </c>
      <c r="BP21">
        <v>0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72.05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118.340699</v>
      </c>
      <c r="L22">
        <v>353.87396899999999</v>
      </c>
      <c r="M22">
        <v>90</v>
      </c>
      <c r="N22">
        <v>118.125</v>
      </c>
      <c r="O22">
        <v>123.66562500000001</v>
      </c>
      <c r="P22">
        <v>123</v>
      </c>
      <c r="Q22">
        <v>10.938045000000001</v>
      </c>
      <c r="R22">
        <v>21.543972</v>
      </c>
      <c r="S22">
        <v>0</v>
      </c>
      <c r="T22">
        <v>0</v>
      </c>
      <c r="U22">
        <v>348.97500000000002</v>
      </c>
      <c r="V22">
        <v>0</v>
      </c>
      <c r="W22">
        <v>12</v>
      </c>
      <c r="X22">
        <v>53</v>
      </c>
      <c r="Y22">
        <v>0</v>
      </c>
      <c r="Z22">
        <v>0</v>
      </c>
      <c r="AA22">
        <v>42.66</v>
      </c>
      <c r="AB22">
        <v>0</v>
      </c>
      <c r="AC22">
        <v>0</v>
      </c>
      <c r="AD22">
        <v>36.591700000000003</v>
      </c>
      <c r="AE22">
        <v>49.436556000000003</v>
      </c>
      <c r="AF22">
        <v>29.58</v>
      </c>
      <c r="AG22">
        <v>18.155999999999999</v>
      </c>
      <c r="AH22">
        <v>152.94049999999999</v>
      </c>
      <c r="AI22">
        <v>15.276</v>
      </c>
      <c r="AJ22">
        <v>0</v>
      </c>
      <c r="AK22">
        <v>50.125500000000002</v>
      </c>
      <c r="AL22">
        <v>69.72</v>
      </c>
      <c r="AM22">
        <v>15.996</v>
      </c>
      <c r="AN22">
        <v>0.68867999999999996</v>
      </c>
      <c r="AO22">
        <v>28.812000000000001</v>
      </c>
      <c r="AP22">
        <v>11.529</v>
      </c>
      <c r="AQ22">
        <v>45.36</v>
      </c>
      <c r="AR22">
        <v>49.128</v>
      </c>
      <c r="AS22">
        <v>32.419319999999999</v>
      </c>
      <c r="AT22">
        <v>11.041600000000001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72.05</v>
      </c>
      <c r="BA22">
        <f t="shared" si="1"/>
        <v>2104.9731659999998</v>
      </c>
      <c r="BB22">
        <v>19</v>
      </c>
      <c r="BD22">
        <v>22.5</v>
      </c>
      <c r="BE22">
        <v>7.17</v>
      </c>
      <c r="BF22">
        <v>1.72</v>
      </c>
      <c r="BG22">
        <v>3.96</v>
      </c>
      <c r="BH22">
        <v>5.59</v>
      </c>
      <c r="BI22">
        <v>4.5999999999999996</v>
      </c>
      <c r="BJ22">
        <v>2.99</v>
      </c>
      <c r="BK22">
        <v>4.24</v>
      </c>
      <c r="BL22">
        <v>1.92</v>
      </c>
      <c r="BM22">
        <v>0</v>
      </c>
      <c r="BN22">
        <v>0.49</v>
      </c>
      <c r="BO22">
        <v>11.24</v>
      </c>
      <c r="BP22">
        <v>0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72.05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118.34311</v>
      </c>
      <c r="L23">
        <v>349</v>
      </c>
      <c r="M23">
        <v>90</v>
      </c>
      <c r="N23">
        <v>118.125</v>
      </c>
      <c r="O23">
        <v>123.66562500000001</v>
      </c>
      <c r="P23">
        <v>123</v>
      </c>
      <c r="Q23">
        <v>10.938045000000001</v>
      </c>
      <c r="R23">
        <v>21.543972</v>
      </c>
      <c r="S23">
        <v>0</v>
      </c>
      <c r="T23">
        <v>0</v>
      </c>
      <c r="U23">
        <v>348.97500000000002</v>
      </c>
      <c r="V23">
        <v>0</v>
      </c>
      <c r="W23">
        <v>12</v>
      </c>
      <c r="X23">
        <v>53</v>
      </c>
      <c r="Y23">
        <v>0</v>
      </c>
      <c r="Z23">
        <v>0</v>
      </c>
      <c r="AA23">
        <v>42.66</v>
      </c>
      <c r="AB23">
        <v>0</v>
      </c>
      <c r="AC23">
        <v>0</v>
      </c>
      <c r="AD23">
        <v>36.591700000000003</v>
      </c>
      <c r="AE23">
        <v>49.436556000000003</v>
      </c>
      <c r="AF23">
        <v>29.58</v>
      </c>
      <c r="AG23">
        <v>18.155999999999999</v>
      </c>
      <c r="AH23">
        <v>152.94049999999999</v>
      </c>
      <c r="AI23">
        <v>30.552</v>
      </c>
      <c r="AJ23">
        <v>0</v>
      </c>
      <c r="AK23">
        <v>50.125500000000002</v>
      </c>
      <c r="AL23">
        <v>69.72</v>
      </c>
      <c r="AM23">
        <v>15.996</v>
      </c>
      <c r="AN23">
        <v>0.68867999999999996</v>
      </c>
      <c r="AO23">
        <v>28.812000000000001</v>
      </c>
      <c r="AP23">
        <v>11.529</v>
      </c>
      <c r="AQ23">
        <v>45.36</v>
      </c>
      <c r="AR23">
        <v>49.128</v>
      </c>
      <c r="AS23">
        <v>31.897383000000001</v>
      </c>
      <c r="AT23">
        <v>11.041600000000001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71.97</v>
      </c>
      <c r="BA23">
        <f t="shared" si="1"/>
        <v>2114.7756709999999</v>
      </c>
      <c r="BB23">
        <v>20</v>
      </c>
      <c r="BD23">
        <v>22.5</v>
      </c>
      <c r="BE23">
        <v>7.17</v>
      </c>
      <c r="BF23">
        <v>1.64</v>
      </c>
      <c r="BG23">
        <v>3.96</v>
      </c>
      <c r="BH23">
        <v>5.59</v>
      </c>
      <c r="BI23">
        <v>4.5999999999999996</v>
      </c>
      <c r="BJ23">
        <v>2.99</v>
      </c>
      <c r="BK23">
        <v>4.24</v>
      </c>
      <c r="BL23">
        <v>1.92</v>
      </c>
      <c r="BM23">
        <v>0</v>
      </c>
      <c r="BN23">
        <v>0.49</v>
      </c>
      <c r="BO23">
        <v>11.24</v>
      </c>
      <c r="BP23">
        <v>0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71.97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118.340699</v>
      </c>
      <c r="L24">
        <v>349</v>
      </c>
      <c r="M24">
        <v>90</v>
      </c>
      <c r="N24">
        <v>118.125</v>
      </c>
      <c r="O24">
        <v>123.66562500000001</v>
      </c>
      <c r="P24">
        <v>123</v>
      </c>
      <c r="Q24">
        <v>10.938045000000001</v>
      </c>
      <c r="R24">
        <v>21.543972</v>
      </c>
      <c r="S24">
        <v>0</v>
      </c>
      <c r="T24">
        <v>0</v>
      </c>
      <c r="U24">
        <v>348.97500000000002</v>
      </c>
      <c r="V24">
        <v>0</v>
      </c>
      <c r="W24">
        <v>12</v>
      </c>
      <c r="X24">
        <v>53</v>
      </c>
      <c r="Y24">
        <v>0</v>
      </c>
      <c r="Z24">
        <v>0</v>
      </c>
      <c r="AA24">
        <v>42.66</v>
      </c>
      <c r="AB24">
        <v>0</v>
      </c>
      <c r="AC24">
        <v>0</v>
      </c>
      <c r="AD24">
        <v>36.591700000000003</v>
      </c>
      <c r="AE24">
        <v>49.436556000000003</v>
      </c>
      <c r="AF24">
        <v>29.58</v>
      </c>
      <c r="AG24">
        <v>18.155999999999999</v>
      </c>
      <c r="AH24">
        <v>152.94049999999999</v>
      </c>
      <c r="AI24">
        <v>31.824999999999999</v>
      </c>
      <c r="AJ24">
        <v>0</v>
      </c>
      <c r="AK24">
        <v>50.125500000000002</v>
      </c>
      <c r="AL24">
        <v>69.72</v>
      </c>
      <c r="AM24">
        <v>15.996</v>
      </c>
      <c r="AN24">
        <v>0.68867999999999996</v>
      </c>
      <c r="AO24">
        <v>28.812000000000001</v>
      </c>
      <c r="AP24">
        <v>11.529</v>
      </c>
      <c r="AQ24">
        <v>45.36</v>
      </c>
      <c r="AR24">
        <v>49.128</v>
      </c>
      <c r="AS24">
        <v>31.897383000000001</v>
      </c>
      <c r="AT24">
        <v>11.041600000000001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71.89</v>
      </c>
      <c r="BA24">
        <f t="shared" si="1"/>
        <v>2115.9662600000001</v>
      </c>
      <c r="BB24">
        <v>21</v>
      </c>
      <c r="BD24">
        <v>22.5</v>
      </c>
      <c r="BE24">
        <v>7.17</v>
      </c>
      <c r="BF24">
        <v>1.56</v>
      </c>
      <c r="BG24">
        <v>3.96</v>
      </c>
      <c r="BH24">
        <v>5.59</v>
      </c>
      <c r="BI24">
        <v>4.5999999999999996</v>
      </c>
      <c r="BJ24">
        <v>2.99</v>
      </c>
      <c r="BK24">
        <v>4.24</v>
      </c>
      <c r="BL24">
        <v>1.92</v>
      </c>
      <c r="BM24">
        <v>0</v>
      </c>
      <c r="BN24">
        <v>0.49</v>
      </c>
      <c r="BO24">
        <v>11.24</v>
      </c>
      <c r="BP24">
        <v>0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71.89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109.21</v>
      </c>
      <c r="L25">
        <v>349</v>
      </c>
      <c r="M25">
        <v>90</v>
      </c>
      <c r="N25">
        <v>118.125</v>
      </c>
      <c r="O25">
        <v>123.66562500000001</v>
      </c>
      <c r="P25">
        <v>123</v>
      </c>
      <c r="Q25">
        <v>10.938045000000001</v>
      </c>
      <c r="R25">
        <v>21.543972</v>
      </c>
      <c r="S25">
        <v>0</v>
      </c>
      <c r="T25">
        <v>0</v>
      </c>
      <c r="U25">
        <v>348.97500000000002</v>
      </c>
      <c r="V25">
        <v>0</v>
      </c>
      <c r="W25">
        <v>12</v>
      </c>
      <c r="X25">
        <v>53</v>
      </c>
      <c r="Y25">
        <v>0</v>
      </c>
      <c r="Z25">
        <v>0</v>
      </c>
      <c r="AA25">
        <v>42.66</v>
      </c>
      <c r="AB25">
        <v>0</v>
      </c>
      <c r="AC25">
        <v>0</v>
      </c>
      <c r="AD25">
        <v>36.591700000000003</v>
      </c>
      <c r="AE25">
        <v>49.436556000000003</v>
      </c>
      <c r="AF25">
        <v>29.58</v>
      </c>
      <c r="AG25">
        <v>18.155999999999999</v>
      </c>
      <c r="AH25">
        <v>152.94049999999999</v>
      </c>
      <c r="AI25">
        <v>31.824999999999999</v>
      </c>
      <c r="AJ25">
        <v>0</v>
      </c>
      <c r="AK25">
        <v>50.125500000000002</v>
      </c>
      <c r="AL25">
        <v>69.72</v>
      </c>
      <c r="AM25">
        <v>15.996</v>
      </c>
      <c r="AN25">
        <v>0.68867999999999996</v>
      </c>
      <c r="AO25">
        <v>28.812000000000001</v>
      </c>
      <c r="AP25">
        <v>11.529</v>
      </c>
      <c r="AQ25">
        <v>45.36</v>
      </c>
      <c r="AR25">
        <v>49.128</v>
      </c>
      <c r="AS25">
        <v>31.897383000000001</v>
      </c>
      <c r="AT25">
        <v>11.041600000000001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71.81</v>
      </c>
      <c r="BA25">
        <f t="shared" si="1"/>
        <v>2106.7555609999999</v>
      </c>
      <c r="BB25">
        <v>22</v>
      </c>
      <c r="BD25">
        <v>22.5</v>
      </c>
      <c r="BE25">
        <v>7.17</v>
      </c>
      <c r="BF25">
        <v>1.48</v>
      </c>
      <c r="BG25">
        <v>3.96</v>
      </c>
      <c r="BH25">
        <v>5.59</v>
      </c>
      <c r="BI25">
        <v>4.5999999999999996</v>
      </c>
      <c r="BJ25">
        <v>2.99</v>
      </c>
      <c r="BK25">
        <v>4.24</v>
      </c>
      <c r="BL25">
        <v>1.92</v>
      </c>
      <c r="BM25">
        <v>0</v>
      </c>
      <c r="BN25">
        <v>0.49</v>
      </c>
      <c r="BO25">
        <v>11.24</v>
      </c>
      <c r="BP25">
        <v>0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71.81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109.21</v>
      </c>
      <c r="L26">
        <v>349</v>
      </c>
      <c r="M26">
        <v>90</v>
      </c>
      <c r="N26">
        <v>118.125</v>
      </c>
      <c r="O26">
        <v>123.66562500000001</v>
      </c>
      <c r="P26">
        <v>123</v>
      </c>
      <c r="Q26">
        <v>10.938045000000001</v>
      </c>
      <c r="R26">
        <v>21.543972</v>
      </c>
      <c r="S26">
        <v>0</v>
      </c>
      <c r="T26">
        <v>0</v>
      </c>
      <c r="U26">
        <v>348.97500000000002</v>
      </c>
      <c r="V26">
        <v>0</v>
      </c>
      <c r="W26">
        <v>12</v>
      </c>
      <c r="X26">
        <v>53</v>
      </c>
      <c r="Y26">
        <v>0</v>
      </c>
      <c r="Z26">
        <v>0</v>
      </c>
      <c r="AA26">
        <v>42.66</v>
      </c>
      <c r="AB26">
        <v>0</v>
      </c>
      <c r="AC26">
        <v>0</v>
      </c>
      <c r="AD26">
        <v>36.591700000000003</v>
      </c>
      <c r="AE26">
        <v>49.436556000000003</v>
      </c>
      <c r="AF26">
        <v>29.58</v>
      </c>
      <c r="AG26">
        <v>18.155999999999999</v>
      </c>
      <c r="AH26">
        <v>152.94049999999999</v>
      </c>
      <c r="AI26">
        <v>31.824999999999999</v>
      </c>
      <c r="AJ26">
        <v>0</v>
      </c>
      <c r="AK26">
        <v>50.125500000000002</v>
      </c>
      <c r="AL26">
        <v>69.72</v>
      </c>
      <c r="AM26">
        <v>15.996</v>
      </c>
      <c r="AN26">
        <v>0.68867999999999996</v>
      </c>
      <c r="AO26">
        <v>28.812000000000001</v>
      </c>
      <c r="AP26">
        <v>11.529</v>
      </c>
      <c r="AQ26">
        <v>45.36</v>
      </c>
      <c r="AR26">
        <v>49.128</v>
      </c>
      <c r="AS26">
        <v>31.897383000000001</v>
      </c>
      <c r="AT26">
        <v>11.041600000000001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71.92</v>
      </c>
      <c r="BA26">
        <f t="shared" si="1"/>
        <v>2106.8655610000001</v>
      </c>
      <c r="BB26">
        <v>23</v>
      </c>
      <c r="BD26">
        <v>22.5</v>
      </c>
      <c r="BE26">
        <v>7.17</v>
      </c>
      <c r="BF26">
        <v>1.48</v>
      </c>
      <c r="BG26">
        <v>3.96</v>
      </c>
      <c r="BH26">
        <v>5.59</v>
      </c>
      <c r="BI26">
        <v>4.5999999999999996</v>
      </c>
      <c r="BJ26">
        <v>2.99</v>
      </c>
      <c r="BK26">
        <v>4.3</v>
      </c>
      <c r="BL26">
        <v>1.97</v>
      </c>
      <c r="BM26">
        <v>0</v>
      </c>
      <c r="BN26">
        <v>0.49</v>
      </c>
      <c r="BO26">
        <v>11.24</v>
      </c>
      <c r="BP26">
        <v>0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71.92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118.34311</v>
      </c>
      <c r="L27">
        <v>349</v>
      </c>
      <c r="M27">
        <v>90</v>
      </c>
      <c r="N27">
        <v>118.125</v>
      </c>
      <c r="O27">
        <v>123.66562500000001</v>
      </c>
      <c r="P27">
        <v>123</v>
      </c>
      <c r="Q27">
        <v>11.214290999999999</v>
      </c>
      <c r="R27">
        <v>22.412264</v>
      </c>
      <c r="S27">
        <v>0</v>
      </c>
      <c r="T27">
        <v>0</v>
      </c>
      <c r="U27">
        <v>348.97500000000002</v>
      </c>
      <c r="V27">
        <v>0</v>
      </c>
      <c r="W27">
        <v>12</v>
      </c>
      <c r="X27">
        <v>52.53</v>
      </c>
      <c r="Y27">
        <v>0</v>
      </c>
      <c r="Z27">
        <v>0</v>
      </c>
      <c r="AA27">
        <v>42.66</v>
      </c>
      <c r="AB27">
        <v>0</v>
      </c>
      <c r="AC27">
        <v>0</v>
      </c>
      <c r="AD27">
        <v>36.591700000000003</v>
      </c>
      <c r="AE27">
        <v>49.436556000000003</v>
      </c>
      <c r="AF27">
        <v>29.58</v>
      </c>
      <c r="AG27">
        <v>18.155999999999999</v>
      </c>
      <c r="AH27">
        <v>152.94049999999999</v>
      </c>
      <c r="AI27">
        <v>31.824999999999999</v>
      </c>
      <c r="AJ27">
        <v>0</v>
      </c>
      <c r="AK27">
        <v>50.125500000000002</v>
      </c>
      <c r="AL27">
        <v>69.72</v>
      </c>
      <c r="AM27">
        <v>15.996</v>
      </c>
      <c r="AN27">
        <v>0.68867999999999996</v>
      </c>
      <c r="AO27">
        <v>28.812000000000001</v>
      </c>
      <c r="AP27">
        <v>11.529</v>
      </c>
      <c r="AQ27">
        <v>45.36</v>
      </c>
      <c r="AR27">
        <v>49.128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72.249999999999986</v>
      </c>
      <c r="BA27">
        <f t="shared" si="1"/>
        <v>2117.2092089999996</v>
      </c>
      <c r="BB27">
        <v>24</v>
      </c>
      <c r="BD27">
        <v>22.5</v>
      </c>
      <c r="BE27">
        <v>7.34</v>
      </c>
      <c r="BF27">
        <v>1.42</v>
      </c>
      <c r="BG27">
        <v>4.08</v>
      </c>
      <c r="BH27">
        <v>5.59</v>
      </c>
      <c r="BI27">
        <v>4.5999999999999996</v>
      </c>
      <c r="BJ27">
        <v>2.99</v>
      </c>
      <c r="BK27">
        <v>4.3099999999999996</v>
      </c>
      <c r="BL27">
        <v>2.06</v>
      </c>
      <c r="BM27">
        <v>0</v>
      </c>
      <c r="BN27">
        <v>0.51</v>
      </c>
      <c r="BO27">
        <v>11.14</v>
      </c>
      <c r="BP27">
        <v>0</v>
      </c>
      <c r="BQ27">
        <v>4.41</v>
      </c>
      <c r="BR27">
        <v>1.0900000000000001</v>
      </c>
      <c r="BS27">
        <v>0.21</v>
      </c>
      <c r="BT27">
        <v>0</v>
      </c>
      <c r="BU27">
        <v>0</v>
      </c>
      <c r="BV27">
        <v>0</v>
      </c>
      <c r="BW27">
        <f t="shared" si="2"/>
        <v>72.249999999999986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118.340699</v>
      </c>
      <c r="L28">
        <v>349</v>
      </c>
      <c r="M28">
        <v>90</v>
      </c>
      <c r="N28">
        <v>118.125</v>
      </c>
      <c r="O28">
        <v>123.66562500000001</v>
      </c>
      <c r="P28">
        <v>123</v>
      </c>
      <c r="Q28">
        <v>11.214290999999999</v>
      </c>
      <c r="R28">
        <v>22.412264</v>
      </c>
      <c r="S28">
        <v>0</v>
      </c>
      <c r="T28">
        <v>0</v>
      </c>
      <c r="U28">
        <v>348.97500000000002</v>
      </c>
      <c r="V28">
        <v>0</v>
      </c>
      <c r="W28">
        <v>18.785599999999999</v>
      </c>
      <c r="X28">
        <v>72.000100000000003</v>
      </c>
      <c r="Y28">
        <v>0</v>
      </c>
      <c r="Z28">
        <v>0</v>
      </c>
      <c r="AA28">
        <v>42.66</v>
      </c>
      <c r="AB28">
        <v>0</v>
      </c>
      <c r="AC28">
        <v>0</v>
      </c>
      <c r="AD28">
        <v>36.591700000000003</v>
      </c>
      <c r="AE28">
        <v>49.436556000000003</v>
      </c>
      <c r="AF28">
        <v>29.58</v>
      </c>
      <c r="AG28">
        <v>18.155999999999999</v>
      </c>
      <c r="AH28">
        <v>152.94049999999999</v>
      </c>
      <c r="AI28">
        <v>33.097999999999999</v>
      </c>
      <c r="AJ28">
        <v>0</v>
      </c>
      <c r="AK28">
        <v>50.125500000000002</v>
      </c>
      <c r="AL28">
        <v>69.72</v>
      </c>
      <c r="AM28">
        <v>15.996</v>
      </c>
      <c r="AN28">
        <v>0.68867999999999996</v>
      </c>
      <c r="AO28">
        <v>28.812000000000001</v>
      </c>
      <c r="AP28">
        <v>11.529</v>
      </c>
      <c r="AQ28">
        <v>45.36</v>
      </c>
      <c r="AR28">
        <v>49.128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72.249999999999986</v>
      </c>
      <c r="BA28">
        <f t="shared" si="1"/>
        <v>2144.735498</v>
      </c>
      <c r="BB28">
        <v>25</v>
      </c>
      <c r="BD28">
        <v>22.5</v>
      </c>
      <c r="BE28">
        <v>7.34</v>
      </c>
      <c r="BF28">
        <v>1.42</v>
      </c>
      <c r="BG28">
        <v>4.08</v>
      </c>
      <c r="BH28">
        <v>5.59</v>
      </c>
      <c r="BI28">
        <v>4.5999999999999996</v>
      </c>
      <c r="BJ28">
        <v>2.99</v>
      </c>
      <c r="BK28">
        <v>4.3099999999999996</v>
      </c>
      <c r="BL28">
        <v>2.06</v>
      </c>
      <c r="BM28">
        <v>0</v>
      </c>
      <c r="BN28">
        <v>0.51</v>
      </c>
      <c r="BO28">
        <v>11.14</v>
      </c>
      <c r="BP28">
        <v>0</v>
      </c>
      <c r="BQ28">
        <v>4.41</v>
      </c>
      <c r="BR28">
        <v>1.0900000000000001</v>
      </c>
      <c r="BS28">
        <v>0.21</v>
      </c>
      <c r="BT28">
        <v>0</v>
      </c>
      <c r="BU28">
        <v>0</v>
      </c>
      <c r="BV28">
        <v>0</v>
      </c>
      <c r="BW28">
        <f t="shared" si="2"/>
        <v>72.249999999999986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118.34311</v>
      </c>
      <c r="L29">
        <v>349</v>
      </c>
      <c r="M29">
        <v>90</v>
      </c>
      <c r="N29">
        <v>118.125</v>
      </c>
      <c r="O29">
        <v>123.66562500000001</v>
      </c>
      <c r="P29">
        <v>123</v>
      </c>
      <c r="Q29">
        <v>11.214290999999999</v>
      </c>
      <c r="R29">
        <v>22.412264</v>
      </c>
      <c r="S29">
        <v>0</v>
      </c>
      <c r="T29">
        <v>0</v>
      </c>
      <c r="U29">
        <v>348.97500000000002</v>
      </c>
      <c r="V29">
        <v>0</v>
      </c>
      <c r="W29">
        <v>18.785599999999999</v>
      </c>
      <c r="X29">
        <v>122.26375</v>
      </c>
      <c r="Y29">
        <v>0</v>
      </c>
      <c r="Z29">
        <v>0</v>
      </c>
      <c r="AA29">
        <v>42.66</v>
      </c>
      <c r="AB29">
        <v>0</v>
      </c>
      <c r="AC29">
        <v>0</v>
      </c>
      <c r="AD29">
        <v>36.591700000000003</v>
      </c>
      <c r="AE29">
        <v>49.436556000000003</v>
      </c>
      <c r="AF29">
        <v>29.58</v>
      </c>
      <c r="AG29">
        <v>18.155999999999999</v>
      </c>
      <c r="AH29">
        <v>152.94049999999999</v>
      </c>
      <c r="AI29">
        <v>33.097999999999999</v>
      </c>
      <c r="AJ29">
        <v>0</v>
      </c>
      <c r="AK29">
        <v>50.125500000000002</v>
      </c>
      <c r="AL29">
        <v>69.72</v>
      </c>
      <c r="AM29">
        <v>15.996</v>
      </c>
      <c r="AN29">
        <v>0.68867999999999996</v>
      </c>
      <c r="AO29">
        <v>28.812000000000001</v>
      </c>
      <c r="AP29">
        <v>11.529</v>
      </c>
      <c r="AQ29">
        <v>45.36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72.249999999999986</v>
      </c>
      <c r="BA29">
        <f t="shared" si="1"/>
        <v>2195.0015590000003</v>
      </c>
      <c r="BB29">
        <v>26</v>
      </c>
      <c r="BD29">
        <v>22.5</v>
      </c>
      <c r="BE29">
        <v>7.34</v>
      </c>
      <c r="BF29">
        <v>1.42</v>
      </c>
      <c r="BG29">
        <v>4.08</v>
      </c>
      <c r="BH29">
        <v>5.59</v>
      </c>
      <c r="BI29">
        <v>4.5999999999999996</v>
      </c>
      <c r="BJ29">
        <v>2.99</v>
      </c>
      <c r="BK29">
        <v>4.3099999999999996</v>
      </c>
      <c r="BL29">
        <v>2.06</v>
      </c>
      <c r="BM29">
        <v>0</v>
      </c>
      <c r="BN29">
        <v>0.51</v>
      </c>
      <c r="BO29">
        <v>11.14</v>
      </c>
      <c r="BP29">
        <v>0</v>
      </c>
      <c r="BQ29">
        <v>4.41</v>
      </c>
      <c r="BR29">
        <v>1.0900000000000001</v>
      </c>
      <c r="BS29">
        <v>0.21</v>
      </c>
      <c r="BT29">
        <v>0</v>
      </c>
      <c r="BU29">
        <v>0</v>
      </c>
      <c r="BV29">
        <v>0</v>
      </c>
      <c r="BW29">
        <f t="shared" si="2"/>
        <v>72.249999999999986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118.340699</v>
      </c>
      <c r="L30">
        <v>349</v>
      </c>
      <c r="M30">
        <v>90</v>
      </c>
      <c r="N30">
        <v>118.125</v>
      </c>
      <c r="O30">
        <v>123.66562500000001</v>
      </c>
      <c r="P30">
        <v>123</v>
      </c>
      <c r="Q30">
        <v>11.214290999999999</v>
      </c>
      <c r="R30">
        <v>22.412264</v>
      </c>
      <c r="S30">
        <v>0</v>
      </c>
      <c r="T30">
        <v>0</v>
      </c>
      <c r="U30">
        <v>348.97500000000002</v>
      </c>
      <c r="V30">
        <v>0</v>
      </c>
      <c r="W30">
        <v>18.785599999999999</v>
      </c>
      <c r="X30">
        <v>122.26375</v>
      </c>
      <c r="Y30">
        <v>0</v>
      </c>
      <c r="Z30">
        <v>0</v>
      </c>
      <c r="AA30">
        <v>42.66</v>
      </c>
      <c r="AB30">
        <v>0</v>
      </c>
      <c r="AC30">
        <v>0</v>
      </c>
      <c r="AD30">
        <v>36.591700000000003</v>
      </c>
      <c r="AE30">
        <v>49.436556000000003</v>
      </c>
      <c r="AF30">
        <v>29.58</v>
      </c>
      <c r="AG30">
        <v>18.155999999999999</v>
      </c>
      <c r="AH30">
        <v>152.94049999999999</v>
      </c>
      <c r="AI30">
        <v>33.097999999999999</v>
      </c>
      <c r="AJ30">
        <v>0</v>
      </c>
      <c r="AK30">
        <v>50.125500000000002</v>
      </c>
      <c r="AL30">
        <v>69.72</v>
      </c>
      <c r="AM30">
        <v>15.996</v>
      </c>
      <c r="AN30">
        <v>0.68867999999999996</v>
      </c>
      <c r="AO30">
        <v>28.812000000000001</v>
      </c>
      <c r="AP30">
        <v>11.529</v>
      </c>
      <c r="AQ30">
        <v>45.36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72.249999999999986</v>
      </c>
      <c r="BA30">
        <f t="shared" si="1"/>
        <v>2194.9991480000003</v>
      </c>
      <c r="BB30">
        <v>27</v>
      </c>
      <c r="BD30">
        <v>22.5</v>
      </c>
      <c r="BE30">
        <v>7.34</v>
      </c>
      <c r="BF30">
        <v>1.42</v>
      </c>
      <c r="BG30">
        <v>4.08</v>
      </c>
      <c r="BH30">
        <v>5.59</v>
      </c>
      <c r="BI30">
        <v>4.5999999999999996</v>
      </c>
      <c r="BJ30">
        <v>2.99</v>
      </c>
      <c r="BK30">
        <v>4.3099999999999996</v>
      </c>
      <c r="BL30">
        <v>2.06</v>
      </c>
      <c r="BM30">
        <v>0</v>
      </c>
      <c r="BN30">
        <v>0.51</v>
      </c>
      <c r="BO30">
        <v>11.14</v>
      </c>
      <c r="BP30">
        <v>0</v>
      </c>
      <c r="BQ30">
        <v>4.41</v>
      </c>
      <c r="BR30">
        <v>1.0900000000000001</v>
      </c>
      <c r="BS30">
        <v>0.21</v>
      </c>
      <c r="BT30">
        <v>0</v>
      </c>
      <c r="BU30">
        <v>0</v>
      </c>
      <c r="BV30">
        <v>0</v>
      </c>
      <c r="BW30">
        <f t="shared" si="2"/>
        <v>72.249999999999986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118.34311</v>
      </c>
      <c r="L31">
        <v>349</v>
      </c>
      <c r="M31">
        <v>90</v>
      </c>
      <c r="N31">
        <v>118.125</v>
      </c>
      <c r="O31">
        <v>123.66562500000001</v>
      </c>
      <c r="P31">
        <v>123</v>
      </c>
      <c r="Q31">
        <v>11.214290999999999</v>
      </c>
      <c r="R31">
        <v>22.412264</v>
      </c>
      <c r="S31">
        <v>0</v>
      </c>
      <c r="T31">
        <v>0</v>
      </c>
      <c r="U31">
        <v>348.97500000000002</v>
      </c>
      <c r="V31">
        <v>0</v>
      </c>
      <c r="W31">
        <v>18.785599999999999</v>
      </c>
      <c r="X31">
        <v>122.26375</v>
      </c>
      <c r="Y31">
        <v>0</v>
      </c>
      <c r="Z31">
        <v>0</v>
      </c>
      <c r="AA31">
        <v>42.66</v>
      </c>
      <c r="AB31">
        <v>0</v>
      </c>
      <c r="AC31">
        <v>0</v>
      </c>
      <c r="AD31">
        <v>36.591700000000003</v>
      </c>
      <c r="AE31">
        <v>49.436556000000003</v>
      </c>
      <c r="AF31">
        <v>29.58</v>
      </c>
      <c r="AG31">
        <v>18.155999999999999</v>
      </c>
      <c r="AH31">
        <v>152.94049999999999</v>
      </c>
      <c r="AI31">
        <v>33.097999999999999</v>
      </c>
      <c r="AJ31">
        <v>0</v>
      </c>
      <c r="AK31">
        <v>50.125500000000002</v>
      </c>
      <c r="AL31">
        <v>69.72</v>
      </c>
      <c r="AM31">
        <v>15.996</v>
      </c>
      <c r="AN31">
        <v>0.68867999999999996</v>
      </c>
      <c r="AO31">
        <v>28.812000000000001</v>
      </c>
      <c r="AP31">
        <v>7.0454999999999997</v>
      </c>
      <c r="AQ31">
        <v>44.414999999999999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72.189999999999984</v>
      </c>
      <c r="BA31">
        <f t="shared" si="1"/>
        <v>2189.5130590000003</v>
      </c>
      <c r="BB31">
        <v>28</v>
      </c>
      <c r="BD31">
        <v>22.5</v>
      </c>
      <c r="BE31">
        <v>7.34</v>
      </c>
      <c r="BF31">
        <v>1.45</v>
      </c>
      <c r="BG31">
        <v>4.08</v>
      </c>
      <c r="BH31">
        <v>5.59</v>
      </c>
      <c r="BI31">
        <v>4.5999999999999996</v>
      </c>
      <c r="BJ31">
        <v>2.99</v>
      </c>
      <c r="BK31">
        <v>4.26</v>
      </c>
      <c r="BL31">
        <v>2.02</v>
      </c>
      <c r="BM31">
        <v>0</v>
      </c>
      <c r="BN31">
        <v>0.51</v>
      </c>
      <c r="BO31">
        <v>11.14</v>
      </c>
      <c r="BP31">
        <v>0</v>
      </c>
      <c r="BQ31">
        <v>4.41</v>
      </c>
      <c r="BR31">
        <v>1.0900000000000001</v>
      </c>
      <c r="BS31">
        <v>0.21</v>
      </c>
      <c r="BT31">
        <v>0</v>
      </c>
      <c r="BU31">
        <v>0</v>
      </c>
      <c r="BV31">
        <v>0</v>
      </c>
      <c r="BW31">
        <f t="shared" si="2"/>
        <v>72.189999999999984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118.340699</v>
      </c>
      <c r="L32">
        <v>349</v>
      </c>
      <c r="M32">
        <v>90</v>
      </c>
      <c r="N32">
        <v>118.125</v>
      </c>
      <c r="O32">
        <v>123.66562500000001</v>
      </c>
      <c r="P32">
        <v>123</v>
      </c>
      <c r="Q32">
        <v>11.214290999999999</v>
      </c>
      <c r="R32">
        <v>22.412264</v>
      </c>
      <c r="S32">
        <v>0</v>
      </c>
      <c r="T32">
        <v>0</v>
      </c>
      <c r="U32">
        <v>348.97500000000002</v>
      </c>
      <c r="V32">
        <v>0</v>
      </c>
      <c r="W32">
        <v>18.785599999999999</v>
      </c>
      <c r="X32">
        <v>122.26375</v>
      </c>
      <c r="Y32">
        <v>0</v>
      </c>
      <c r="Z32">
        <v>0</v>
      </c>
      <c r="AA32">
        <v>42.66</v>
      </c>
      <c r="AB32">
        <v>0</v>
      </c>
      <c r="AC32">
        <v>0</v>
      </c>
      <c r="AD32">
        <v>36.591700000000003</v>
      </c>
      <c r="AE32">
        <v>49.436556000000003</v>
      </c>
      <c r="AF32">
        <v>29.58</v>
      </c>
      <c r="AG32">
        <v>18.155999999999999</v>
      </c>
      <c r="AH32">
        <v>152.94049999999999</v>
      </c>
      <c r="AI32">
        <v>33.097999999999999</v>
      </c>
      <c r="AJ32">
        <v>0</v>
      </c>
      <c r="AK32">
        <v>50.125500000000002</v>
      </c>
      <c r="AL32">
        <v>69.72</v>
      </c>
      <c r="AM32">
        <v>15.996</v>
      </c>
      <c r="AN32">
        <v>0.68867999999999996</v>
      </c>
      <c r="AO32">
        <v>28.812000000000001</v>
      </c>
      <c r="AP32">
        <v>7.0454999999999997</v>
      </c>
      <c r="AQ32">
        <v>44.414999999999999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72.189999999999984</v>
      </c>
      <c r="BA32">
        <f t="shared" si="1"/>
        <v>2189.5106480000004</v>
      </c>
      <c r="BB32">
        <v>29</v>
      </c>
      <c r="BD32">
        <v>22.5</v>
      </c>
      <c r="BE32">
        <v>7.34</v>
      </c>
      <c r="BF32">
        <v>1.45</v>
      </c>
      <c r="BG32">
        <v>4.08</v>
      </c>
      <c r="BH32">
        <v>5.59</v>
      </c>
      <c r="BI32">
        <v>4.5999999999999996</v>
      </c>
      <c r="BJ32">
        <v>2.99</v>
      </c>
      <c r="BK32">
        <v>4.26</v>
      </c>
      <c r="BL32">
        <v>2.02</v>
      </c>
      <c r="BM32">
        <v>0</v>
      </c>
      <c r="BN32">
        <v>0.51</v>
      </c>
      <c r="BO32">
        <v>11.14</v>
      </c>
      <c r="BP32">
        <v>0</v>
      </c>
      <c r="BQ32">
        <v>4.41</v>
      </c>
      <c r="BR32">
        <v>1.0900000000000001</v>
      </c>
      <c r="BS32">
        <v>0.21</v>
      </c>
      <c r="BT32">
        <v>0</v>
      </c>
      <c r="BU32">
        <v>0</v>
      </c>
      <c r="BV32">
        <v>0</v>
      </c>
      <c r="BW32">
        <f t="shared" si="2"/>
        <v>72.189999999999984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118.34311</v>
      </c>
      <c r="L33">
        <v>349</v>
      </c>
      <c r="M33">
        <v>90</v>
      </c>
      <c r="N33">
        <v>118.125</v>
      </c>
      <c r="O33">
        <v>123.66562500000001</v>
      </c>
      <c r="P33">
        <v>123</v>
      </c>
      <c r="Q33">
        <v>13.583299999999999</v>
      </c>
      <c r="R33">
        <v>27.617699999999999</v>
      </c>
      <c r="S33">
        <v>0</v>
      </c>
      <c r="T33">
        <v>0</v>
      </c>
      <c r="U33">
        <v>348.97500000000002</v>
      </c>
      <c r="V33">
        <v>7.9671000000000003</v>
      </c>
      <c r="W33">
        <v>33.384999999999998</v>
      </c>
      <c r="X33">
        <v>122.26375</v>
      </c>
      <c r="Y33">
        <v>0</v>
      </c>
      <c r="Z33">
        <v>0</v>
      </c>
      <c r="AA33">
        <v>42.66</v>
      </c>
      <c r="AB33">
        <v>0</v>
      </c>
      <c r="AC33">
        <v>0</v>
      </c>
      <c r="AD33">
        <v>36.591700000000003</v>
      </c>
      <c r="AE33">
        <v>49.436556000000003</v>
      </c>
      <c r="AF33">
        <v>29.58</v>
      </c>
      <c r="AG33">
        <v>18.155999999999999</v>
      </c>
      <c r="AH33">
        <v>152.94049999999999</v>
      </c>
      <c r="AI33">
        <v>49.646999999999998</v>
      </c>
      <c r="AJ33">
        <v>0</v>
      </c>
      <c r="AK33">
        <v>50.125500000000002</v>
      </c>
      <c r="AL33">
        <v>69.72</v>
      </c>
      <c r="AM33">
        <v>15.996</v>
      </c>
      <c r="AN33">
        <v>0.68867999999999996</v>
      </c>
      <c r="AO33">
        <v>28.812000000000001</v>
      </c>
      <c r="AP33">
        <v>5.7645</v>
      </c>
      <c r="AQ33">
        <v>44.414999999999999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72.189999999999984</v>
      </c>
      <c r="BA33">
        <f t="shared" si="1"/>
        <v>2234.9220040000005</v>
      </c>
      <c r="BB33">
        <v>30</v>
      </c>
      <c r="BD33">
        <v>22.5</v>
      </c>
      <c r="BE33">
        <v>7.34</v>
      </c>
      <c r="BF33">
        <v>1.45</v>
      </c>
      <c r="BG33">
        <v>4.08</v>
      </c>
      <c r="BH33">
        <v>5.59</v>
      </c>
      <c r="BI33">
        <v>4.5999999999999996</v>
      </c>
      <c r="BJ33">
        <v>2.99</v>
      </c>
      <c r="BK33">
        <v>4.26</v>
      </c>
      <c r="BL33">
        <v>2.02</v>
      </c>
      <c r="BM33">
        <v>0</v>
      </c>
      <c r="BN33">
        <v>0.51</v>
      </c>
      <c r="BO33">
        <v>11.14</v>
      </c>
      <c r="BP33">
        <v>0</v>
      </c>
      <c r="BQ33">
        <v>4.41</v>
      </c>
      <c r="BR33">
        <v>1.0900000000000001</v>
      </c>
      <c r="BS33">
        <v>0.21</v>
      </c>
      <c r="BT33">
        <v>0</v>
      </c>
      <c r="BU33">
        <v>0</v>
      </c>
      <c r="BV33">
        <v>0</v>
      </c>
      <c r="BW33">
        <f t="shared" si="2"/>
        <v>72.189999999999984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118.340699</v>
      </c>
      <c r="L34">
        <v>349</v>
      </c>
      <c r="M34">
        <v>90</v>
      </c>
      <c r="N34">
        <v>118.125</v>
      </c>
      <c r="O34">
        <v>123.66562500000001</v>
      </c>
      <c r="P34">
        <v>123</v>
      </c>
      <c r="Q34">
        <v>11.674355</v>
      </c>
      <c r="R34">
        <v>22.997159</v>
      </c>
      <c r="S34">
        <v>0</v>
      </c>
      <c r="T34">
        <v>0</v>
      </c>
      <c r="U34">
        <v>348.97500000000002</v>
      </c>
      <c r="V34">
        <v>7.9671000000000003</v>
      </c>
      <c r="W34">
        <v>27.378900000000002</v>
      </c>
      <c r="X34">
        <v>102.79375</v>
      </c>
      <c r="Y34">
        <v>0</v>
      </c>
      <c r="Z34">
        <v>0</v>
      </c>
      <c r="AA34">
        <v>42.66</v>
      </c>
      <c r="AB34">
        <v>0</v>
      </c>
      <c r="AC34">
        <v>0</v>
      </c>
      <c r="AD34">
        <v>36.591700000000003</v>
      </c>
      <c r="AE34">
        <v>49.436556000000003</v>
      </c>
      <c r="AF34">
        <v>29.58</v>
      </c>
      <c r="AG34">
        <v>18.155999999999999</v>
      </c>
      <c r="AH34">
        <v>152.94049999999999</v>
      </c>
      <c r="AI34">
        <v>44.555</v>
      </c>
      <c r="AJ34">
        <v>0</v>
      </c>
      <c r="AK34">
        <v>50.125500000000002</v>
      </c>
      <c r="AL34">
        <v>69.72</v>
      </c>
      <c r="AM34">
        <v>15.996</v>
      </c>
      <c r="AN34">
        <v>0.68867999999999996</v>
      </c>
      <c r="AO34">
        <v>28.812000000000001</v>
      </c>
      <c r="AP34">
        <v>5.7645</v>
      </c>
      <c r="AQ34">
        <v>44.414999999999999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72.189999999999984</v>
      </c>
      <c r="BA34">
        <f t="shared" si="1"/>
        <v>2197.8220070000002</v>
      </c>
      <c r="BB34">
        <v>31</v>
      </c>
      <c r="BD34">
        <v>22.5</v>
      </c>
      <c r="BE34">
        <v>7.34</v>
      </c>
      <c r="BF34">
        <v>1.45</v>
      </c>
      <c r="BG34">
        <v>4.08</v>
      </c>
      <c r="BH34">
        <v>5.59</v>
      </c>
      <c r="BI34">
        <v>4.5999999999999996</v>
      </c>
      <c r="BJ34">
        <v>2.99</v>
      </c>
      <c r="BK34">
        <v>4.26</v>
      </c>
      <c r="BL34">
        <v>2.02</v>
      </c>
      <c r="BM34">
        <v>0</v>
      </c>
      <c r="BN34">
        <v>0.51</v>
      </c>
      <c r="BO34">
        <v>11.14</v>
      </c>
      <c r="BP34">
        <v>0</v>
      </c>
      <c r="BQ34">
        <v>4.41</v>
      </c>
      <c r="BR34">
        <v>1.0900000000000001</v>
      </c>
      <c r="BS34">
        <v>0.21</v>
      </c>
      <c r="BT34">
        <v>0</v>
      </c>
      <c r="BU34">
        <v>0</v>
      </c>
      <c r="BV34">
        <v>0</v>
      </c>
      <c r="BW34">
        <f t="shared" si="2"/>
        <v>72.189999999999984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118.34311</v>
      </c>
      <c r="L35">
        <v>356.60269599999998</v>
      </c>
      <c r="M35">
        <v>90</v>
      </c>
      <c r="N35">
        <v>118.125</v>
      </c>
      <c r="O35">
        <v>123.66562500000001</v>
      </c>
      <c r="P35">
        <v>123</v>
      </c>
      <c r="Q35">
        <v>11.674355</v>
      </c>
      <c r="R35">
        <v>22.997159</v>
      </c>
      <c r="S35">
        <v>0</v>
      </c>
      <c r="T35">
        <v>0</v>
      </c>
      <c r="U35">
        <v>348.97500000000002</v>
      </c>
      <c r="V35">
        <v>7.9671000000000003</v>
      </c>
      <c r="W35">
        <v>27.378900000000002</v>
      </c>
      <c r="X35">
        <v>102.79375</v>
      </c>
      <c r="Y35">
        <v>0</v>
      </c>
      <c r="Z35">
        <v>0</v>
      </c>
      <c r="AA35">
        <v>42.66</v>
      </c>
      <c r="AB35">
        <v>0</v>
      </c>
      <c r="AC35">
        <v>0</v>
      </c>
      <c r="AD35">
        <v>36.591700000000003</v>
      </c>
      <c r="AE35">
        <v>38.49</v>
      </c>
      <c r="AF35">
        <v>29.58</v>
      </c>
      <c r="AG35">
        <v>18.155999999999999</v>
      </c>
      <c r="AH35">
        <v>152.94049999999999</v>
      </c>
      <c r="AI35">
        <v>44.555</v>
      </c>
      <c r="AJ35">
        <v>0</v>
      </c>
      <c r="AK35">
        <v>50.125500000000002</v>
      </c>
      <c r="AL35">
        <v>69.72</v>
      </c>
      <c r="AM35">
        <v>15.996</v>
      </c>
      <c r="AN35">
        <v>0.68867999999999996</v>
      </c>
      <c r="AO35">
        <v>28.812000000000001</v>
      </c>
      <c r="AP35">
        <v>11.529</v>
      </c>
      <c r="AQ35">
        <v>44.414999999999999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72.219999999999985</v>
      </c>
      <c r="BA35">
        <f t="shared" si="1"/>
        <v>2200.2750579999997</v>
      </c>
      <c r="BB35">
        <v>32</v>
      </c>
      <c r="BD35">
        <v>22.5</v>
      </c>
      <c r="BE35">
        <v>7.34</v>
      </c>
      <c r="BF35">
        <v>1.48</v>
      </c>
      <c r="BG35">
        <v>4.08</v>
      </c>
      <c r="BH35">
        <v>5.59</v>
      </c>
      <c r="BI35">
        <v>4.5999999999999996</v>
      </c>
      <c r="BJ35">
        <v>2.99</v>
      </c>
      <c r="BK35">
        <v>4.26</v>
      </c>
      <c r="BL35">
        <v>2.02</v>
      </c>
      <c r="BM35">
        <v>0</v>
      </c>
      <c r="BN35">
        <v>0.51</v>
      </c>
      <c r="BO35">
        <v>11.14</v>
      </c>
      <c r="BP35">
        <v>0</v>
      </c>
      <c r="BQ35">
        <v>4.41</v>
      </c>
      <c r="BR35">
        <v>1.0900000000000001</v>
      </c>
      <c r="BS35">
        <v>0.21</v>
      </c>
      <c r="BT35">
        <v>0</v>
      </c>
      <c r="BU35">
        <v>0</v>
      </c>
      <c r="BV35">
        <v>0</v>
      </c>
      <c r="BW35">
        <f t="shared" si="2"/>
        <v>72.219999999999985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118.340699</v>
      </c>
      <c r="L36">
        <v>356.60269599999998</v>
      </c>
      <c r="M36">
        <v>90</v>
      </c>
      <c r="N36">
        <v>118.125</v>
      </c>
      <c r="O36">
        <v>123.66562500000001</v>
      </c>
      <c r="P36">
        <v>123</v>
      </c>
      <c r="Q36">
        <v>11.499048</v>
      </c>
      <c r="R36">
        <v>22.997159</v>
      </c>
      <c r="S36">
        <v>0</v>
      </c>
      <c r="T36">
        <v>0</v>
      </c>
      <c r="U36">
        <v>348.97500000000002</v>
      </c>
      <c r="V36">
        <v>7.9671000000000003</v>
      </c>
      <c r="W36">
        <v>27.378900000000002</v>
      </c>
      <c r="X36">
        <v>102.79375</v>
      </c>
      <c r="Y36">
        <v>0</v>
      </c>
      <c r="Z36">
        <v>0</v>
      </c>
      <c r="AA36">
        <v>42.66</v>
      </c>
      <c r="AB36">
        <v>0</v>
      </c>
      <c r="AC36">
        <v>0</v>
      </c>
      <c r="AD36">
        <v>36.591700000000003</v>
      </c>
      <c r="AE36">
        <v>38.49</v>
      </c>
      <c r="AF36">
        <v>29.58</v>
      </c>
      <c r="AG36">
        <v>18.155999999999999</v>
      </c>
      <c r="AH36">
        <v>152.94049999999999</v>
      </c>
      <c r="AI36">
        <v>44.555</v>
      </c>
      <c r="AJ36">
        <v>0</v>
      </c>
      <c r="AK36">
        <v>50.125500000000002</v>
      </c>
      <c r="AL36">
        <v>69.72</v>
      </c>
      <c r="AM36">
        <v>15.996</v>
      </c>
      <c r="AN36">
        <v>0.68867999999999996</v>
      </c>
      <c r="AO36">
        <v>28.812000000000001</v>
      </c>
      <c r="AP36">
        <v>11.529</v>
      </c>
      <c r="AQ36">
        <v>44.414999999999999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72.219999999999985</v>
      </c>
      <c r="BA36">
        <f t="shared" si="1"/>
        <v>2200.0973399999998</v>
      </c>
      <c r="BB36">
        <v>33</v>
      </c>
      <c r="BD36">
        <v>22.5</v>
      </c>
      <c r="BE36">
        <v>7.34</v>
      </c>
      <c r="BF36">
        <v>1.48</v>
      </c>
      <c r="BG36">
        <v>4.08</v>
      </c>
      <c r="BH36">
        <v>5.59</v>
      </c>
      <c r="BI36">
        <v>4.5999999999999996</v>
      </c>
      <c r="BJ36">
        <v>2.99</v>
      </c>
      <c r="BK36">
        <v>4.26</v>
      </c>
      <c r="BL36">
        <v>2.02</v>
      </c>
      <c r="BM36">
        <v>0</v>
      </c>
      <c r="BN36">
        <v>0.51</v>
      </c>
      <c r="BO36">
        <v>11.14</v>
      </c>
      <c r="BP36">
        <v>0</v>
      </c>
      <c r="BQ36">
        <v>4.41</v>
      </c>
      <c r="BR36">
        <v>1.0900000000000001</v>
      </c>
      <c r="BS36">
        <v>0.21</v>
      </c>
      <c r="BT36">
        <v>0</v>
      </c>
      <c r="BU36">
        <v>0</v>
      </c>
      <c r="BV36">
        <v>0</v>
      </c>
      <c r="BW36">
        <f t="shared" si="2"/>
        <v>72.219999999999985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118.27695199999999</v>
      </c>
      <c r="L37">
        <v>356.60269599999998</v>
      </c>
      <c r="M37">
        <v>90</v>
      </c>
      <c r="N37">
        <v>118.125</v>
      </c>
      <c r="O37">
        <v>123.66562500000001</v>
      </c>
      <c r="P37">
        <v>123</v>
      </c>
      <c r="Q37">
        <v>10.847808000000001</v>
      </c>
      <c r="R37">
        <v>22.412264</v>
      </c>
      <c r="S37">
        <v>0</v>
      </c>
      <c r="T37">
        <v>0</v>
      </c>
      <c r="U37">
        <v>348.97500000000002</v>
      </c>
      <c r="V37">
        <v>0</v>
      </c>
      <c r="W37">
        <v>12</v>
      </c>
      <c r="X37">
        <v>53</v>
      </c>
      <c r="Y37">
        <v>0</v>
      </c>
      <c r="Z37">
        <v>0</v>
      </c>
      <c r="AA37">
        <v>42.66</v>
      </c>
      <c r="AB37">
        <v>0</v>
      </c>
      <c r="AC37">
        <v>0</v>
      </c>
      <c r="AD37">
        <v>36.591700000000003</v>
      </c>
      <c r="AE37">
        <v>38.49</v>
      </c>
      <c r="AF37">
        <v>29.58</v>
      </c>
      <c r="AG37">
        <v>18.155999999999999</v>
      </c>
      <c r="AH37">
        <v>152.94049999999999</v>
      </c>
      <c r="AI37">
        <v>44.555</v>
      </c>
      <c r="AJ37">
        <v>0</v>
      </c>
      <c r="AK37">
        <v>50.125500000000002</v>
      </c>
      <c r="AL37">
        <v>69.72</v>
      </c>
      <c r="AM37">
        <v>15.996</v>
      </c>
      <c r="AN37">
        <v>0.68867999999999996</v>
      </c>
      <c r="AO37">
        <v>28.812000000000001</v>
      </c>
      <c r="AP37">
        <v>11.529</v>
      </c>
      <c r="AQ37">
        <v>44.414999999999999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72.219999999999985</v>
      </c>
      <c r="BA37">
        <f t="shared" si="1"/>
        <v>2125.6577079999997</v>
      </c>
      <c r="BB37">
        <v>34</v>
      </c>
      <c r="BD37">
        <v>22.5</v>
      </c>
      <c r="BE37">
        <v>7.34</v>
      </c>
      <c r="BF37">
        <v>1.48</v>
      </c>
      <c r="BG37">
        <v>4.08</v>
      </c>
      <c r="BH37">
        <v>5.59</v>
      </c>
      <c r="BI37">
        <v>4.5999999999999996</v>
      </c>
      <c r="BJ37">
        <v>2.99</v>
      </c>
      <c r="BK37">
        <v>4.26</v>
      </c>
      <c r="BL37">
        <v>2.02</v>
      </c>
      <c r="BM37">
        <v>0</v>
      </c>
      <c r="BN37">
        <v>0.51</v>
      </c>
      <c r="BO37">
        <v>11.14</v>
      </c>
      <c r="BP37">
        <v>0</v>
      </c>
      <c r="BQ37">
        <v>4.41</v>
      </c>
      <c r="BR37">
        <v>1.0900000000000001</v>
      </c>
      <c r="BS37">
        <v>0.21</v>
      </c>
      <c r="BT37">
        <v>0</v>
      </c>
      <c r="BU37">
        <v>0</v>
      </c>
      <c r="BV37">
        <v>0</v>
      </c>
      <c r="BW37">
        <f t="shared" si="2"/>
        <v>72.219999999999985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118.274522</v>
      </c>
      <c r="L38">
        <v>356.60269599999998</v>
      </c>
      <c r="M38">
        <v>90</v>
      </c>
      <c r="N38">
        <v>118.125</v>
      </c>
      <c r="O38">
        <v>123.66562500000001</v>
      </c>
      <c r="P38">
        <v>123</v>
      </c>
      <c r="Q38">
        <v>10.847808000000001</v>
      </c>
      <c r="R38">
        <v>21.191005000000001</v>
      </c>
      <c r="S38">
        <v>0</v>
      </c>
      <c r="T38">
        <v>0</v>
      </c>
      <c r="U38">
        <v>348.97500000000002</v>
      </c>
      <c r="V38">
        <v>0</v>
      </c>
      <c r="W38">
        <v>12</v>
      </c>
      <c r="X38">
        <v>53</v>
      </c>
      <c r="Y38">
        <v>0</v>
      </c>
      <c r="Z38">
        <v>0</v>
      </c>
      <c r="AA38">
        <v>42.66</v>
      </c>
      <c r="AB38">
        <v>0</v>
      </c>
      <c r="AC38">
        <v>0</v>
      </c>
      <c r="AD38">
        <v>36.591700000000003</v>
      </c>
      <c r="AE38">
        <v>38.49</v>
      </c>
      <c r="AF38">
        <v>29.58</v>
      </c>
      <c r="AG38">
        <v>18.155999999999999</v>
      </c>
      <c r="AH38">
        <v>152.94049999999999</v>
      </c>
      <c r="AI38">
        <v>44.555</v>
      </c>
      <c r="AJ38">
        <v>0</v>
      </c>
      <c r="AK38">
        <v>50.125500000000002</v>
      </c>
      <c r="AL38">
        <v>69.72</v>
      </c>
      <c r="AM38">
        <v>15.996</v>
      </c>
      <c r="AN38">
        <v>0.68867999999999996</v>
      </c>
      <c r="AO38">
        <v>28.812000000000001</v>
      </c>
      <c r="AP38">
        <v>11.529</v>
      </c>
      <c r="AQ38">
        <v>44.414999999999999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72.219999999999985</v>
      </c>
      <c r="BA38">
        <f t="shared" si="1"/>
        <v>2124.4340189999998</v>
      </c>
      <c r="BB38">
        <v>35</v>
      </c>
      <c r="BD38">
        <v>22.5</v>
      </c>
      <c r="BE38">
        <v>7.34</v>
      </c>
      <c r="BF38">
        <v>1.48</v>
      </c>
      <c r="BG38">
        <v>4.08</v>
      </c>
      <c r="BH38">
        <v>5.59</v>
      </c>
      <c r="BI38">
        <v>4.5999999999999996</v>
      </c>
      <c r="BJ38">
        <v>2.99</v>
      </c>
      <c r="BK38">
        <v>4.26</v>
      </c>
      <c r="BL38">
        <v>2.02</v>
      </c>
      <c r="BM38">
        <v>0</v>
      </c>
      <c r="BN38">
        <v>0.51</v>
      </c>
      <c r="BO38">
        <v>11.14</v>
      </c>
      <c r="BP38">
        <v>0</v>
      </c>
      <c r="BQ38">
        <v>4.41</v>
      </c>
      <c r="BR38">
        <v>1.0900000000000001</v>
      </c>
      <c r="BS38">
        <v>0.21</v>
      </c>
      <c r="BT38">
        <v>0</v>
      </c>
      <c r="BU38">
        <v>0</v>
      </c>
      <c r="BV38">
        <v>0</v>
      </c>
      <c r="BW38">
        <f t="shared" si="2"/>
        <v>72.219999999999985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118.295523</v>
      </c>
      <c r="L39">
        <v>357.30731900000001</v>
      </c>
      <c r="M39">
        <v>90</v>
      </c>
      <c r="N39">
        <v>118.125</v>
      </c>
      <c r="O39">
        <v>123.66562500000001</v>
      </c>
      <c r="P39">
        <v>123</v>
      </c>
      <c r="Q39">
        <v>11.684035</v>
      </c>
      <c r="R39">
        <v>21.809587000000001</v>
      </c>
      <c r="S39">
        <v>0</v>
      </c>
      <c r="T39">
        <v>0</v>
      </c>
      <c r="U39">
        <v>348.97500000000002</v>
      </c>
      <c r="V39">
        <v>0</v>
      </c>
      <c r="W39">
        <v>12</v>
      </c>
      <c r="X39">
        <v>53</v>
      </c>
      <c r="Y39">
        <v>0</v>
      </c>
      <c r="Z39">
        <v>0</v>
      </c>
      <c r="AA39">
        <v>42.66</v>
      </c>
      <c r="AB39">
        <v>0</v>
      </c>
      <c r="AC39">
        <v>0</v>
      </c>
      <c r="AD39">
        <v>36.591700000000003</v>
      </c>
      <c r="AE39">
        <v>38.49</v>
      </c>
      <c r="AF39">
        <v>29.58</v>
      </c>
      <c r="AG39">
        <v>18.155999999999999</v>
      </c>
      <c r="AH39">
        <v>152.94049999999999</v>
      </c>
      <c r="AI39">
        <v>44.555</v>
      </c>
      <c r="AJ39">
        <v>0</v>
      </c>
      <c r="AK39">
        <v>50.125500000000002</v>
      </c>
      <c r="AL39">
        <v>69.72</v>
      </c>
      <c r="AM39">
        <v>15.996</v>
      </c>
      <c r="AN39">
        <v>0.68867999999999996</v>
      </c>
      <c r="AO39">
        <v>28.812000000000001</v>
      </c>
      <c r="AP39">
        <v>11.529</v>
      </c>
      <c r="AQ39">
        <v>45.36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72.219999999999985</v>
      </c>
      <c r="BA39">
        <f t="shared" si="1"/>
        <v>2127.5594519999995</v>
      </c>
      <c r="BB39">
        <v>36</v>
      </c>
      <c r="BD39">
        <v>22.5</v>
      </c>
      <c r="BE39">
        <v>7.34</v>
      </c>
      <c r="BF39">
        <v>1.48</v>
      </c>
      <c r="BG39">
        <v>4.08</v>
      </c>
      <c r="BH39">
        <v>5.59</v>
      </c>
      <c r="BI39">
        <v>4.5999999999999996</v>
      </c>
      <c r="BJ39">
        <v>2.99</v>
      </c>
      <c r="BK39">
        <v>4.26</v>
      </c>
      <c r="BL39">
        <v>2.02</v>
      </c>
      <c r="BM39">
        <v>0</v>
      </c>
      <c r="BN39">
        <v>0.51</v>
      </c>
      <c r="BO39">
        <v>11.14</v>
      </c>
      <c r="BP39">
        <v>0</v>
      </c>
      <c r="BQ39">
        <v>4.41</v>
      </c>
      <c r="BR39">
        <v>1.0900000000000001</v>
      </c>
      <c r="BS39">
        <v>0.21</v>
      </c>
      <c r="BT39">
        <v>0</v>
      </c>
      <c r="BU39">
        <v>0</v>
      </c>
      <c r="BV39">
        <v>0</v>
      </c>
      <c r="BW39">
        <f t="shared" si="2"/>
        <v>72.219999999999985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118.293097</v>
      </c>
      <c r="L40">
        <v>357.30731900000001</v>
      </c>
      <c r="M40">
        <v>90</v>
      </c>
      <c r="N40">
        <v>118.125</v>
      </c>
      <c r="O40">
        <v>123.66562500000001</v>
      </c>
      <c r="P40">
        <v>123</v>
      </c>
      <c r="Q40">
        <v>11.684035</v>
      </c>
      <c r="R40">
        <v>21.809587000000001</v>
      </c>
      <c r="S40">
        <v>0</v>
      </c>
      <c r="T40">
        <v>0</v>
      </c>
      <c r="U40">
        <v>348.97500000000002</v>
      </c>
      <c r="V40">
        <v>0</v>
      </c>
      <c r="W40">
        <v>12</v>
      </c>
      <c r="X40">
        <v>53</v>
      </c>
      <c r="Y40">
        <v>0</v>
      </c>
      <c r="Z40">
        <v>0</v>
      </c>
      <c r="AA40">
        <v>42.66</v>
      </c>
      <c r="AB40">
        <v>0</v>
      </c>
      <c r="AC40">
        <v>0</v>
      </c>
      <c r="AD40">
        <v>36.591700000000003</v>
      </c>
      <c r="AE40">
        <v>38.49</v>
      </c>
      <c r="AF40">
        <v>29.58</v>
      </c>
      <c r="AG40">
        <v>18.155999999999999</v>
      </c>
      <c r="AH40">
        <v>152.94049999999999</v>
      </c>
      <c r="AI40">
        <v>44.555</v>
      </c>
      <c r="AJ40">
        <v>0</v>
      </c>
      <c r="AK40">
        <v>50.125500000000002</v>
      </c>
      <c r="AL40">
        <v>69.72</v>
      </c>
      <c r="AM40">
        <v>15.996</v>
      </c>
      <c r="AN40">
        <v>0.68867999999999996</v>
      </c>
      <c r="AO40">
        <v>28.812000000000001</v>
      </c>
      <c r="AP40">
        <v>11.529</v>
      </c>
      <c r="AQ40">
        <v>45.36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72.219999999999985</v>
      </c>
      <c r="BA40">
        <f t="shared" si="1"/>
        <v>2127.5570259999995</v>
      </c>
      <c r="BB40">
        <v>37</v>
      </c>
      <c r="BD40">
        <v>22.5</v>
      </c>
      <c r="BE40">
        <v>7.34</v>
      </c>
      <c r="BF40">
        <v>1.48</v>
      </c>
      <c r="BG40">
        <v>4.08</v>
      </c>
      <c r="BH40">
        <v>5.59</v>
      </c>
      <c r="BI40">
        <v>4.5999999999999996</v>
      </c>
      <c r="BJ40">
        <v>2.99</v>
      </c>
      <c r="BK40">
        <v>4.26</v>
      </c>
      <c r="BL40">
        <v>2.02</v>
      </c>
      <c r="BM40">
        <v>0</v>
      </c>
      <c r="BN40">
        <v>0.51</v>
      </c>
      <c r="BO40">
        <v>11.14</v>
      </c>
      <c r="BP40">
        <v>0</v>
      </c>
      <c r="BQ40">
        <v>4.41</v>
      </c>
      <c r="BR40">
        <v>1.0900000000000001</v>
      </c>
      <c r="BS40">
        <v>0.21</v>
      </c>
      <c r="BT40">
        <v>0</v>
      </c>
      <c r="BU40">
        <v>0</v>
      </c>
      <c r="BV40">
        <v>0</v>
      </c>
      <c r="BW40">
        <f t="shared" si="2"/>
        <v>72.219999999999985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118.36137100000001</v>
      </c>
      <c r="L41">
        <v>359.23271999999997</v>
      </c>
      <c r="M41">
        <v>90</v>
      </c>
      <c r="N41">
        <v>118.125</v>
      </c>
      <c r="O41">
        <v>123.66562500000001</v>
      </c>
      <c r="P41">
        <v>123</v>
      </c>
      <c r="Q41">
        <v>11.931340000000001</v>
      </c>
      <c r="R41">
        <v>22.799116999999999</v>
      </c>
      <c r="S41">
        <v>0</v>
      </c>
      <c r="T41">
        <v>0</v>
      </c>
      <c r="U41">
        <v>348.97500000000002</v>
      </c>
      <c r="V41">
        <v>0</v>
      </c>
      <c r="W41">
        <v>12</v>
      </c>
      <c r="X41">
        <v>53</v>
      </c>
      <c r="Y41">
        <v>0</v>
      </c>
      <c r="Z41">
        <v>0</v>
      </c>
      <c r="AA41">
        <v>42.66</v>
      </c>
      <c r="AB41">
        <v>0</v>
      </c>
      <c r="AC41">
        <v>0</v>
      </c>
      <c r="AD41">
        <v>36.591700000000003</v>
      </c>
      <c r="AE41">
        <v>38.49</v>
      </c>
      <c r="AF41">
        <v>29.58</v>
      </c>
      <c r="AG41">
        <v>18.155999999999999</v>
      </c>
      <c r="AH41">
        <v>152.94049999999999</v>
      </c>
      <c r="AI41">
        <v>45.828000000000003</v>
      </c>
      <c r="AJ41">
        <v>0</v>
      </c>
      <c r="AK41">
        <v>50.125500000000002</v>
      </c>
      <c r="AL41">
        <v>69.72</v>
      </c>
      <c r="AM41">
        <v>15.996</v>
      </c>
      <c r="AN41">
        <v>0.68867999999999996</v>
      </c>
      <c r="AO41">
        <v>28.812000000000001</v>
      </c>
      <c r="AP41">
        <v>11.529</v>
      </c>
      <c r="AQ41">
        <v>45.36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72.36</v>
      </c>
      <c r="BA41">
        <f t="shared" si="1"/>
        <v>2132.2005360000003</v>
      </c>
      <c r="BB41">
        <v>38</v>
      </c>
      <c r="BD41">
        <v>22.5</v>
      </c>
      <c r="BE41">
        <v>7.34</v>
      </c>
      <c r="BF41">
        <v>1.48</v>
      </c>
      <c r="BG41">
        <v>4.08</v>
      </c>
      <c r="BH41">
        <v>5.59</v>
      </c>
      <c r="BI41">
        <v>4.5999999999999996</v>
      </c>
      <c r="BJ41">
        <v>2.99</v>
      </c>
      <c r="BK41">
        <v>4.4000000000000004</v>
      </c>
      <c r="BL41">
        <v>2.02</v>
      </c>
      <c r="BM41">
        <v>0</v>
      </c>
      <c r="BN41">
        <v>0.51</v>
      </c>
      <c r="BO41">
        <v>11.14</v>
      </c>
      <c r="BP41">
        <v>0</v>
      </c>
      <c r="BQ41">
        <v>4.41</v>
      </c>
      <c r="BR41">
        <v>1.0900000000000001</v>
      </c>
      <c r="BS41">
        <v>0.21</v>
      </c>
      <c r="BT41">
        <v>0</v>
      </c>
      <c r="BU41">
        <v>0</v>
      </c>
      <c r="BV41">
        <v>0</v>
      </c>
      <c r="BW41">
        <f t="shared" si="2"/>
        <v>72.36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118.358966</v>
      </c>
      <c r="L42">
        <v>359.23271999999997</v>
      </c>
      <c r="M42">
        <v>90</v>
      </c>
      <c r="N42">
        <v>118.125</v>
      </c>
      <c r="O42">
        <v>123.66562500000001</v>
      </c>
      <c r="P42">
        <v>123</v>
      </c>
      <c r="Q42">
        <v>11.931340000000001</v>
      </c>
      <c r="R42">
        <v>22.799116999999999</v>
      </c>
      <c r="S42">
        <v>0</v>
      </c>
      <c r="T42">
        <v>0</v>
      </c>
      <c r="U42">
        <v>348.97500000000002</v>
      </c>
      <c r="V42">
        <v>0</v>
      </c>
      <c r="W42">
        <v>12</v>
      </c>
      <c r="X42">
        <v>53</v>
      </c>
      <c r="Y42">
        <v>0</v>
      </c>
      <c r="Z42">
        <v>0</v>
      </c>
      <c r="AA42">
        <v>42.66</v>
      </c>
      <c r="AB42">
        <v>0</v>
      </c>
      <c r="AC42">
        <v>0</v>
      </c>
      <c r="AD42">
        <v>36.591700000000003</v>
      </c>
      <c r="AE42">
        <v>38.49</v>
      </c>
      <c r="AF42">
        <v>29.58</v>
      </c>
      <c r="AG42">
        <v>18.155999999999999</v>
      </c>
      <c r="AH42">
        <v>152.94049999999999</v>
      </c>
      <c r="AI42">
        <v>45.828000000000003</v>
      </c>
      <c r="AJ42">
        <v>0</v>
      </c>
      <c r="AK42">
        <v>50.125500000000002</v>
      </c>
      <c r="AL42">
        <v>69.72</v>
      </c>
      <c r="AM42">
        <v>15.996</v>
      </c>
      <c r="AN42">
        <v>0.68867999999999996</v>
      </c>
      <c r="AO42">
        <v>28.812000000000001</v>
      </c>
      <c r="AP42">
        <v>11.529</v>
      </c>
      <c r="AQ42">
        <v>45.36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72.45</v>
      </c>
      <c r="BA42">
        <f t="shared" si="1"/>
        <v>2132.2881309999998</v>
      </c>
      <c r="BB42">
        <v>39</v>
      </c>
      <c r="BD42">
        <v>22.5</v>
      </c>
      <c r="BE42">
        <v>7.34</v>
      </c>
      <c r="BF42">
        <v>1.48</v>
      </c>
      <c r="BG42">
        <v>4.08</v>
      </c>
      <c r="BH42">
        <v>5.59</v>
      </c>
      <c r="BI42">
        <v>4.5999999999999996</v>
      </c>
      <c r="BJ42">
        <v>2.99</v>
      </c>
      <c r="BK42">
        <v>4.45</v>
      </c>
      <c r="BL42">
        <v>2.06</v>
      </c>
      <c r="BM42">
        <v>0</v>
      </c>
      <c r="BN42">
        <v>0.51</v>
      </c>
      <c r="BO42">
        <v>11.14</v>
      </c>
      <c r="BP42">
        <v>0</v>
      </c>
      <c r="BQ42">
        <v>4.41</v>
      </c>
      <c r="BR42">
        <v>1.0900000000000001</v>
      </c>
      <c r="BS42">
        <v>0.21</v>
      </c>
      <c r="BT42">
        <v>0</v>
      </c>
      <c r="BU42">
        <v>0</v>
      </c>
      <c r="BV42">
        <v>0</v>
      </c>
      <c r="BW42">
        <f t="shared" si="2"/>
        <v>72.45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118.359447</v>
      </c>
      <c r="L43">
        <v>359.23271999999997</v>
      </c>
      <c r="M43">
        <v>90</v>
      </c>
      <c r="N43">
        <v>118.125</v>
      </c>
      <c r="O43">
        <v>123.66562500000001</v>
      </c>
      <c r="P43">
        <v>123</v>
      </c>
      <c r="Q43">
        <v>9.9182480000000002</v>
      </c>
      <c r="R43">
        <v>22.928512999999999</v>
      </c>
      <c r="S43">
        <v>0</v>
      </c>
      <c r="T43">
        <v>0</v>
      </c>
      <c r="U43">
        <v>348.97500000000002</v>
      </c>
      <c r="V43">
        <v>0</v>
      </c>
      <c r="W43">
        <v>12</v>
      </c>
      <c r="X43">
        <v>76</v>
      </c>
      <c r="Y43">
        <v>0</v>
      </c>
      <c r="Z43">
        <v>0</v>
      </c>
      <c r="AA43">
        <v>42.66</v>
      </c>
      <c r="AB43">
        <v>0</v>
      </c>
      <c r="AC43">
        <v>0</v>
      </c>
      <c r="AD43">
        <v>36.591700000000003</v>
      </c>
      <c r="AE43">
        <v>49.436556000000003</v>
      </c>
      <c r="AF43">
        <v>29.58</v>
      </c>
      <c r="AG43">
        <v>18.155999999999999</v>
      </c>
      <c r="AH43">
        <v>152.94049999999999</v>
      </c>
      <c r="AI43">
        <v>45.828000000000003</v>
      </c>
      <c r="AJ43">
        <v>0</v>
      </c>
      <c r="AK43">
        <v>50.125500000000002</v>
      </c>
      <c r="AL43">
        <v>69.72</v>
      </c>
      <c r="AM43">
        <v>15.996</v>
      </c>
      <c r="AN43">
        <v>0.68867999999999996</v>
      </c>
      <c r="AO43">
        <v>28.812000000000001</v>
      </c>
      <c r="AP43">
        <v>11.529</v>
      </c>
      <c r="AQ43">
        <v>45.36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72.600000000000009</v>
      </c>
      <c r="BA43">
        <f t="shared" si="1"/>
        <v>2164.5014719999999</v>
      </c>
      <c r="BB43">
        <v>40</v>
      </c>
      <c r="BD43">
        <v>22.5</v>
      </c>
      <c r="BE43">
        <v>7.34</v>
      </c>
      <c r="BF43">
        <v>1.63</v>
      </c>
      <c r="BG43">
        <v>4.08</v>
      </c>
      <c r="BH43">
        <v>5.59</v>
      </c>
      <c r="BI43">
        <v>4.5999999999999996</v>
      </c>
      <c r="BJ43">
        <v>2.99</v>
      </c>
      <c r="BK43">
        <v>4.45</v>
      </c>
      <c r="BL43">
        <v>2.06</v>
      </c>
      <c r="BM43">
        <v>0</v>
      </c>
      <c r="BN43">
        <v>0.51</v>
      </c>
      <c r="BO43">
        <v>11.14</v>
      </c>
      <c r="BP43">
        <v>0</v>
      </c>
      <c r="BQ43">
        <v>4.41</v>
      </c>
      <c r="BR43">
        <v>1.0900000000000001</v>
      </c>
      <c r="BS43">
        <v>0.21</v>
      </c>
      <c r="BT43">
        <v>0</v>
      </c>
      <c r="BU43">
        <v>0</v>
      </c>
      <c r="BV43">
        <v>0</v>
      </c>
      <c r="BW43">
        <f t="shared" si="2"/>
        <v>72.600000000000009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118.35704200000001</v>
      </c>
      <c r="L44">
        <v>359.23271999999997</v>
      </c>
      <c r="M44">
        <v>90</v>
      </c>
      <c r="N44">
        <v>118.125</v>
      </c>
      <c r="O44">
        <v>123.66562500000001</v>
      </c>
      <c r="P44">
        <v>123</v>
      </c>
      <c r="Q44">
        <v>9.9182480000000002</v>
      </c>
      <c r="R44">
        <v>22.928512999999999</v>
      </c>
      <c r="S44">
        <v>0</v>
      </c>
      <c r="T44">
        <v>0</v>
      </c>
      <c r="U44">
        <v>348.97500000000002</v>
      </c>
      <c r="V44">
        <v>0</v>
      </c>
      <c r="W44">
        <v>23.799900000000001</v>
      </c>
      <c r="X44">
        <v>78.259100000000004</v>
      </c>
      <c r="Y44">
        <v>0</v>
      </c>
      <c r="Z44">
        <v>0</v>
      </c>
      <c r="AA44">
        <v>42.66</v>
      </c>
      <c r="AB44">
        <v>0</v>
      </c>
      <c r="AC44">
        <v>0</v>
      </c>
      <c r="AD44">
        <v>36.591700000000003</v>
      </c>
      <c r="AE44">
        <v>49.436556000000003</v>
      </c>
      <c r="AF44">
        <v>29.58</v>
      </c>
      <c r="AG44">
        <v>18.155999999999999</v>
      </c>
      <c r="AH44">
        <v>152.94049999999999</v>
      </c>
      <c r="AI44">
        <v>45.828000000000003</v>
      </c>
      <c r="AJ44">
        <v>0</v>
      </c>
      <c r="AK44">
        <v>50.125500000000002</v>
      </c>
      <c r="AL44">
        <v>69.72</v>
      </c>
      <c r="AM44">
        <v>15.996</v>
      </c>
      <c r="AN44">
        <v>0.68867999999999996</v>
      </c>
      <c r="AO44">
        <v>28.812000000000001</v>
      </c>
      <c r="AP44">
        <v>11.529</v>
      </c>
      <c r="AQ44">
        <v>45.36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72.709999999999994</v>
      </c>
      <c r="BA44">
        <f t="shared" si="1"/>
        <v>2178.6680670000001</v>
      </c>
      <c r="BB44">
        <v>41</v>
      </c>
      <c r="BD44">
        <v>22.5</v>
      </c>
      <c r="BE44">
        <v>7.34</v>
      </c>
      <c r="BF44">
        <v>1.63</v>
      </c>
      <c r="BG44">
        <v>4.08</v>
      </c>
      <c r="BH44">
        <v>5.59</v>
      </c>
      <c r="BI44">
        <v>4.5999999999999996</v>
      </c>
      <c r="BJ44">
        <v>2.99</v>
      </c>
      <c r="BK44">
        <v>4.5199999999999996</v>
      </c>
      <c r="BL44">
        <v>2.1</v>
      </c>
      <c r="BM44">
        <v>0</v>
      </c>
      <c r="BN44">
        <v>0.51</v>
      </c>
      <c r="BO44">
        <v>11.14</v>
      </c>
      <c r="BP44">
        <v>0</v>
      </c>
      <c r="BQ44">
        <v>4.41</v>
      </c>
      <c r="BR44">
        <v>1.0900000000000001</v>
      </c>
      <c r="BS44">
        <v>0.21</v>
      </c>
      <c r="BT44">
        <v>0</v>
      </c>
      <c r="BU44">
        <v>0</v>
      </c>
      <c r="BV44">
        <v>0</v>
      </c>
      <c r="BW44">
        <f t="shared" si="2"/>
        <v>72.709999999999994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118.341182</v>
      </c>
      <c r="L45">
        <v>358.77284100000003</v>
      </c>
      <c r="M45">
        <v>90</v>
      </c>
      <c r="N45">
        <v>118.125</v>
      </c>
      <c r="O45">
        <v>123.66562500000001</v>
      </c>
      <c r="P45">
        <v>123</v>
      </c>
      <c r="Q45">
        <v>9.9182480000000002</v>
      </c>
      <c r="R45">
        <v>22.412264</v>
      </c>
      <c r="S45">
        <v>0</v>
      </c>
      <c r="T45">
        <v>0</v>
      </c>
      <c r="U45">
        <v>348.97500000000002</v>
      </c>
      <c r="V45">
        <v>0</v>
      </c>
      <c r="W45">
        <v>23.9499</v>
      </c>
      <c r="X45">
        <v>77.769099999999995</v>
      </c>
      <c r="Y45">
        <v>0</v>
      </c>
      <c r="Z45">
        <v>0</v>
      </c>
      <c r="AA45">
        <v>42.66</v>
      </c>
      <c r="AB45">
        <v>0</v>
      </c>
      <c r="AC45">
        <v>0</v>
      </c>
      <c r="AD45">
        <v>36.591700000000003</v>
      </c>
      <c r="AE45">
        <v>0</v>
      </c>
      <c r="AF45">
        <v>29.58</v>
      </c>
      <c r="AG45">
        <v>18.155999999999999</v>
      </c>
      <c r="AH45">
        <v>152.94049999999999</v>
      </c>
      <c r="AI45">
        <v>45.828000000000003</v>
      </c>
      <c r="AJ45">
        <v>0</v>
      </c>
      <c r="AK45">
        <v>50.125500000000002</v>
      </c>
      <c r="AL45">
        <v>51.128</v>
      </c>
      <c r="AM45">
        <v>15.996</v>
      </c>
      <c r="AN45">
        <v>0.68867999999999996</v>
      </c>
      <c r="AO45">
        <v>28.812000000000001</v>
      </c>
      <c r="AP45">
        <v>11.529</v>
      </c>
      <c r="AQ45">
        <v>45.36</v>
      </c>
      <c r="AR45">
        <v>49.128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72.709999999999994</v>
      </c>
      <c r="BA45">
        <f t="shared" si="1"/>
        <v>2109.3075229999995</v>
      </c>
      <c r="BB45">
        <v>42</v>
      </c>
      <c r="BD45">
        <v>22.5</v>
      </c>
      <c r="BE45">
        <v>7.34</v>
      </c>
      <c r="BF45">
        <v>1.63</v>
      </c>
      <c r="BG45">
        <v>4.08</v>
      </c>
      <c r="BH45">
        <v>5.59</v>
      </c>
      <c r="BI45">
        <v>4.5999999999999996</v>
      </c>
      <c r="BJ45">
        <v>2.99</v>
      </c>
      <c r="BK45">
        <v>4.5199999999999996</v>
      </c>
      <c r="BL45">
        <v>2.1</v>
      </c>
      <c r="BM45">
        <v>0</v>
      </c>
      <c r="BN45">
        <v>0.51</v>
      </c>
      <c r="BO45">
        <v>11.14</v>
      </c>
      <c r="BP45">
        <v>0</v>
      </c>
      <c r="BQ45">
        <v>4.41</v>
      </c>
      <c r="BR45">
        <v>1.0900000000000001</v>
      </c>
      <c r="BS45">
        <v>0.21</v>
      </c>
      <c r="BT45">
        <v>0</v>
      </c>
      <c r="BU45">
        <v>0</v>
      </c>
      <c r="BV45">
        <v>0</v>
      </c>
      <c r="BW45">
        <f t="shared" si="2"/>
        <v>72.709999999999994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118.33877099999999</v>
      </c>
      <c r="L46">
        <v>358.77284100000003</v>
      </c>
      <c r="M46">
        <v>90</v>
      </c>
      <c r="N46">
        <v>118.125</v>
      </c>
      <c r="O46">
        <v>123.66562500000001</v>
      </c>
      <c r="P46">
        <v>123</v>
      </c>
      <c r="Q46">
        <v>9.9182480000000002</v>
      </c>
      <c r="R46">
        <v>22.412264</v>
      </c>
      <c r="S46">
        <v>0</v>
      </c>
      <c r="T46">
        <v>0</v>
      </c>
      <c r="U46">
        <v>348.97500000000002</v>
      </c>
      <c r="V46">
        <v>0</v>
      </c>
      <c r="W46">
        <v>23.9499</v>
      </c>
      <c r="X46">
        <v>77.769099999999995</v>
      </c>
      <c r="Y46">
        <v>0</v>
      </c>
      <c r="Z46">
        <v>0</v>
      </c>
      <c r="AA46">
        <v>42.66</v>
      </c>
      <c r="AB46">
        <v>0</v>
      </c>
      <c r="AC46">
        <v>0</v>
      </c>
      <c r="AD46">
        <v>36.591700000000003</v>
      </c>
      <c r="AE46">
        <v>0</v>
      </c>
      <c r="AF46">
        <v>29.58</v>
      </c>
      <c r="AG46">
        <v>18.155999999999999</v>
      </c>
      <c r="AH46">
        <v>152.94049999999999</v>
      </c>
      <c r="AI46">
        <v>45.828000000000003</v>
      </c>
      <c r="AJ46">
        <v>0</v>
      </c>
      <c r="AK46">
        <v>50.125500000000002</v>
      </c>
      <c r="AL46">
        <v>51.128</v>
      </c>
      <c r="AM46">
        <v>15.996</v>
      </c>
      <c r="AN46">
        <v>0.68867999999999996</v>
      </c>
      <c r="AO46">
        <v>28.812000000000001</v>
      </c>
      <c r="AP46">
        <v>11.529</v>
      </c>
      <c r="AQ46">
        <v>45.36</v>
      </c>
      <c r="AR46">
        <v>49.128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72.709999999999994</v>
      </c>
      <c r="BA46">
        <f t="shared" si="1"/>
        <v>2109.3051119999996</v>
      </c>
      <c r="BB46">
        <v>43</v>
      </c>
      <c r="BD46">
        <v>22.5</v>
      </c>
      <c r="BE46">
        <v>7.34</v>
      </c>
      <c r="BF46">
        <v>1.63</v>
      </c>
      <c r="BG46">
        <v>4.08</v>
      </c>
      <c r="BH46">
        <v>5.59</v>
      </c>
      <c r="BI46">
        <v>4.5999999999999996</v>
      </c>
      <c r="BJ46">
        <v>2.99</v>
      </c>
      <c r="BK46">
        <v>4.5199999999999996</v>
      </c>
      <c r="BL46">
        <v>2.1</v>
      </c>
      <c r="BM46">
        <v>0</v>
      </c>
      <c r="BN46">
        <v>0.51</v>
      </c>
      <c r="BO46">
        <v>11.14</v>
      </c>
      <c r="BP46">
        <v>0</v>
      </c>
      <c r="BQ46">
        <v>4.41</v>
      </c>
      <c r="BR46">
        <v>1.0900000000000001</v>
      </c>
      <c r="BS46">
        <v>0.21</v>
      </c>
      <c r="BT46">
        <v>0</v>
      </c>
      <c r="BU46">
        <v>0</v>
      </c>
      <c r="BV46">
        <v>0</v>
      </c>
      <c r="BW46">
        <f t="shared" si="2"/>
        <v>72.709999999999994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116.984799</v>
      </c>
      <c r="L47">
        <v>349</v>
      </c>
      <c r="M47">
        <v>90</v>
      </c>
      <c r="N47">
        <v>118.125</v>
      </c>
      <c r="O47">
        <v>123.66562500000001</v>
      </c>
      <c r="P47">
        <v>123</v>
      </c>
      <c r="Q47">
        <v>11.142848000000001</v>
      </c>
      <c r="R47">
        <v>21.543972</v>
      </c>
      <c r="S47">
        <v>0</v>
      </c>
      <c r="T47">
        <v>0</v>
      </c>
      <c r="U47">
        <v>348.97500000000002</v>
      </c>
      <c r="V47">
        <v>0</v>
      </c>
      <c r="W47">
        <v>23.9499</v>
      </c>
      <c r="X47">
        <v>77.769099999999995</v>
      </c>
      <c r="Y47">
        <v>0</v>
      </c>
      <c r="Z47">
        <v>0</v>
      </c>
      <c r="AA47">
        <v>42.66</v>
      </c>
      <c r="AB47">
        <v>0</v>
      </c>
      <c r="AC47">
        <v>0</v>
      </c>
      <c r="AD47">
        <v>36.591700000000003</v>
      </c>
      <c r="AE47">
        <v>0</v>
      </c>
      <c r="AF47">
        <v>29.58</v>
      </c>
      <c r="AG47">
        <v>18.155999999999999</v>
      </c>
      <c r="AH47">
        <v>152.94049999999999</v>
      </c>
      <c r="AI47">
        <v>45.828000000000003</v>
      </c>
      <c r="AJ47">
        <v>0</v>
      </c>
      <c r="AK47">
        <v>50.125500000000002</v>
      </c>
      <c r="AL47">
        <v>51.128</v>
      </c>
      <c r="AM47">
        <v>15.996</v>
      </c>
      <c r="AN47">
        <v>0.68867999999999996</v>
      </c>
      <c r="AO47">
        <v>28.812000000000001</v>
      </c>
      <c r="AP47">
        <v>11.529</v>
      </c>
      <c r="AQ47">
        <v>45.36</v>
      </c>
      <c r="AR47">
        <v>49.128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72.709999999999994</v>
      </c>
      <c r="BA47">
        <f t="shared" si="1"/>
        <v>2098.5346069999996</v>
      </c>
      <c r="BB47">
        <v>44</v>
      </c>
      <c r="BD47">
        <v>22.5</v>
      </c>
      <c r="BE47">
        <v>7.34</v>
      </c>
      <c r="BF47">
        <v>1.63</v>
      </c>
      <c r="BG47">
        <v>4.08</v>
      </c>
      <c r="BH47">
        <v>5.59</v>
      </c>
      <c r="BI47">
        <v>4.5999999999999996</v>
      </c>
      <c r="BJ47">
        <v>2.99</v>
      </c>
      <c r="BK47">
        <v>4.5199999999999996</v>
      </c>
      <c r="BL47">
        <v>2.1</v>
      </c>
      <c r="BM47">
        <v>0</v>
      </c>
      <c r="BN47">
        <v>0.51</v>
      </c>
      <c r="BO47">
        <v>11.14</v>
      </c>
      <c r="BP47">
        <v>0</v>
      </c>
      <c r="BQ47">
        <v>4.41</v>
      </c>
      <c r="BR47">
        <v>1.0900000000000001</v>
      </c>
      <c r="BS47">
        <v>0.21</v>
      </c>
      <c r="BT47">
        <v>0</v>
      </c>
      <c r="BU47">
        <v>0</v>
      </c>
      <c r="BV47">
        <v>0</v>
      </c>
      <c r="BW47">
        <f t="shared" si="2"/>
        <v>72.709999999999994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116.97009</v>
      </c>
      <c r="L48">
        <v>349</v>
      </c>
      <c r="M48">
        <v>90</v>
      </c>
      <c r="N48">
        <v>118.125</v>
      </c>
      <c r="O48">
        <v>123.66562500000001</v>
      </c>
      <c r="P48">
        <v>123</v>
      </c>
      <c r="Q48">
        <v>11.142848000000001</v>
      </c>
      <c r="R48">
        <v>21.543972</v>
      </c>
      <c r="S48">
        <v>0</v>
      </c>
      <c r="T48">
        <v>0</v>
      </c>
      <c r="U48">
        <v>348.97500000000002</v>
      </c>
      <c r="V48">
        <v>0</v>
      </c>
      <c r="W48">
        <v>23.9499</v>
      </c>
      <c r="X48">
        <v>77.769099999999995</v>
      </c>
      <c r="Y48">
        <v>0</v>
      </c>
      <c r="Z48">
        <v>0</v>
      </c>
      <c r="AA48">
        <v>42.66</v>
      </c>
      <c r="AB48">
        <v>0</v>
      </c>
      <c r="AC48">
        <v>0</v>
      </c>
      <c r="AD48">
        <v>36.591700000000003</v>
      </c>
      <c r="AE48">
        <v>0</v>
      </c>
      <c r="AF48">
        <v>29.58</v>
      </c>
      <c r="AG48">
        <v>18.155999999999999</v>
      </c>
      <c r="AH48">
        <v>152.94049999999999</v>
      </c>
      <c r="AI48">
        <v>45.828000000000003</v>
      </c>
      <c r="AJ48">
        <v>0</v>
      </c>
      <c r="AK48">
        <v>50.125500000000002</v>
      </c>
      <c r="AL48">
        <v>51.128</v>
      </c>
      <c r="AM48">
        <v>15.996</v>
      </c>
      <c r="AN48">
        <v>0.68867999999999996</v>
      </c>
      <c r="AO48">
        <v>28.812000000000001</v>
      </c>
      <c r="AP48">
        <v>11.529</v>
      </c>
      <c r="AQ48">
        <v>45.36</v>
      </c>
      <c r="AR48">
        <v>49.128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72.709999999999994</v>
      </c>
      <c r="BA48">
        <f t="shared" si="1"/>
        <v>2098.5198979999996</v>
      </c>
      <c r="BB48">
        <v>45</v>
      </c>
      <c r="BD48">
        <v>22.5</v>
      </c>
      <c r="BE48">
        <v>7.34</v>
      </c>
      <c r="BF48">
        <v>1.63</v>
      </c>
      <c r="BG48">
        <v>4.08</v>
      </c>
      <c r="BH48">
        <v>5.59</v>
      </c>
      <c r="BI48">
        <v>4.5999999999999996</v>
      </c>
      <c r="BJ48">
        <v>2.99</v>
      </c>
      <c r="BK48">
        <v>4.5199999999999996</v>
      </c>
      <c r="BL48">
        <v>2.1</v>
      </c>
      <c r="BM48">
        <v>0</v>
      </c>
      <c r="BN48">
        <v>0.51</v>
      </c>
      <c r="BO48">
        <v>11.14</v>
      </c>
      <c r="BP48">
        <v>0</v>
      </c>
      <c r="BQ48">
        <v>4.41</v>
      </c>
      <c r="BR48">
        <v>1.0900000000000001</v>
      </c>
      <c r="BS48">
        <v>0.21</v>
      </c>
      <c r="BT48">
        <v>0</v>
      </c>
      <c r="BU48">
        <v>0</v>
      </c>
      <c r="BV48">
        <v>0</v>
      </c>
      <c r="BW48">
        <f t="shared" si="2"/>
        <v>72.709999999999994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116.984799</v>
      </c>
      <c r="L49">
        <v>349</v>
      </c>
      <c r="M49">
        <v>90</v>
      </c>
      <c r="N49">
        <v>118.125</v>
      </c>
      <c r="O49">
        <v>123.66562500000001</v>
      </c>
      <c r="P49">
        <v>123</v>
      </c>
      <c r="Q49">
        <v>11.142848000000001</v>
      </c>
      <c r="R49">
        <v>21.543972</v>
      </c>
      <c r="S49">
        <v>0</v>
      </c>
      <c r="T49">
        <v>0</v>
      </c>
      <c r="U49">
        <v>348.97500000000002</v>
      </c>
      <c r="V49">
        <v>5.5654000000000003</v>
      </c>
      <c r="W49">
        <v>23.9499</v>
      </c>
      <c r="X49">
        <v>77.769099999999995</v>
      </c>
      <c r="Y49">
        <v>0</v>
      </c>
      <c r="Z49">
        <v>0</v>
      </c>
      <c r="AA49">
        <v>42.66</v>
      </c>
      <c r="AB49">
        <v>0</v>
      </c>
      <c r="AC49">
        <v>0</v>
      </c>
      <c r="AD49">
        <v>36.591700000000003</v>
      </c>
      <c r="AE49">
        <v>0</v>
      </c>
      <c r="AF49">
        <v>29.58</v>
      </c>
      <c r="AG49">
        <v>18.155999999999999</v>
      </c>
      <c r="AH49">
        <v>152.94049999999999</v>
      </c>
      <c r="AI49">
        <v>44.555</v>
      </c>
      <c r="AJ49">
        <v>0</v>
      </c>
      <c r="AK49">
        <v>50.125500000000002</v>
      </c>
      <c r="AL49">
        <v>51.128</v>
      </c>
      <c r="AM49">
        <v>15.996</v>
      </c>
      <c r="AN49">
        <v>0.68867999999999996</v>
      </c>
      <c r="AO49">
        <v>28.812000000000001</v>
      </c>
      <c r="AP49">
        <v>11.529</v>
      </c>
      <c r="AQ49">
        <v>45.36</v>
      </c>
      <c r="AR49">
        <v>49.128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72.709999999999994</v>
      </c>
      <c r="BA49">
        <f t="shared" si="1"/>
        <v>2102.8270069999999</v>
      </c>
      <c r="BB49">
        <v>46</v>
      </c>
      <c r="BD49">
        <v>22.5</v>
      </c>
      <c r="BE49">
        <v>7.34</v>
      </c>
      <c r="BF49">
        <v>1.63</v>
      </c>
      <c r="BG49">
        <v>4.08</v>
      </c>
      <c r="BH49">
        <v>5.59</v>
      </c>
      <c r="BI49">
        <v>4.5999999999999996</v>
      </c>
      <c r="BJ49">
        <v>2.99</v>
      </c>
      <c r="BK49">
        <v>4.5199999999999996</v>
      </c>
      <c r="BL49">
        <v>2.1</v>
      </c>
      <c r="BM49">
        <v>0</v>
      </c>
      <c r="BN49">
        <v>0.51</v>
      </c>
      <c r="BO49">
        <v>11.14</v>
      </c>
      <c r="BP49">
        <v>0</v>
      </c>
      <c r="BQ49">
        <v>4.41</v>
      </c>
      <c r="BR49">
        <v>1.0900000000000001</v>
      </c>
      <c r="BS49">
        <v>0.21</v>
      </c>
      <c r="BT49">
        <v>0</v>
      </c>
      <c r="BU49">
        <v>0</v>
      </c>
      <c r="BV49">
        <v>0</v>
      </c>
      <c r="BW49">
        <f t="shared" si="2"/>
        <v>72.709999999999994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116.966413</v>
      </c>
      <c r="L50">
        <v>349</v>
      </c>
      <c r="M50">
        <v>90</v>
      </c>
      <c r="N50">
        <v>118.125</v>
      </c>
      <c r="O50">
        <v>123.66562500000001</v>
      </c>
      <c r="P50">
        <v>123</v>
      </c>
      <c r="Q50">
        <v>11.142848000000001</v>
      </c>
      <c r="R50">
        <v>21.543972</v>
      </c>
      <c r="S50">
        <v>0</v>
      </c>
      <c r="T50">
        <v>0</v>
      </c>
      <c r="U50">
        <v>348.97500000000002</v>
      </c>
      <c r="V50">
        <v>5.5654000000000003</v>
      </c>
      <c r="W50">
        <v>23.9499</v>
      </c>
      <c r="X50">
        <v>77.769099999999995</v>
      </c>
      <c r="Y50">
        <v>0</v>
      </c>
      <c r="Z50">
        <v>0</v>
      </c>
      <c r="AA50">
        <v>42.66</v>
      </c>
      <c r="AB50">
        <v>0</v>
      </c>
      <c r="AC50">
        <v>0</v>
      </c>
      <c r="AD50">
        <v>36.591700000000003</v>
      </c>
      <c r="AE50">
        <v>0</v>
      </c>
      <c r="AF50">
        <v>29.58</v>
      </c>
      <c r="AG50">
        <v>18.155999999999999</v>
      </c>
      <c r="AH50">
        <v>152.94049999999999</v>
      </c>
      <c r="AI50">
        <v>44.555</v>
      </c>
      <c r="AJ50">
        <v>0</v>
      </c>
      <c r="AK50">
        <v>50.125500000000002</v>
      </c>
      <c r="AL50">
        <v>51.128</v>
      </c>
      <c r="AM50">
        <v>15.996</v>
      </c>
      <c r="AN50">
        <v>0.68867999999999996</v>
      </c>
      <c r="AO50">
        <v>28.812000000000001</v>
      </c>
      <c r="AP50">
        <v>11.529</v>
      </c>
      <c r="AQ50">
        <v>45.36</v>
      </c>
      <c r="AR50">
        <v>49.128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72.709999999999994</v>
      </c>
      <c r="BA50">
        <f t="shared" si="1"/>
        <v>2102.8086209999997</v>
      </c>
      <c r="BB50">
        <v>47</v>
      </c>
      <c r="BD50">
        <v>22.5</v>
      </c>
      <c r="BE50">
        <v>7.34</v>
      </c>
      <c r="BF50">
        <v>1.63</v>
      </c>
      <c r="BG50">
        <v>4.08</v>
      </c>
      <c r="BH50">
        <v>5.59</v>
      </c>
      <c r="BI50">
        <v>4.5999999999999996</v>
      </c>
      <c r="BJ50">
        <v>2.99</v>
      </c>
      <c r="BK50">
        <v>4.5199999999999996</v>
      </c>
      <c r="BL50">
        <v>2.1</v>
      </c>
      <c r="BM50">
        <v>0</v>
      </c>
      <c r="BN50">
        <v>0.51</v>
      </c>
      <c r="BO50">
        <v>11.14</v>
      </c>
      <c r="BP50">
        <v>0</v>
      </c>
      <c r="BQ50">
        <v>4.41</v>
      </c>
      <c r="BR50">
        <v>1.0900000000000001</v>
      </c>
      <c r="BS50">
        <v>0.21</v>
      </c>
      <c r="BT50">
        <v>0</v>
      </c>
      <c r="BU50">
        <v>0</v>
      </c>
      <c r="BV50">
        <v>0</v>
      </c>
      <c r="BW50">
        <f t="shared" si="2"/>
        <v>72.709999999999994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116.981122</v>
      </c>
      <c r="L51">
        <v>349</v>
      </c>
      <c r="M51">
        <v>90</v>
      </c>
      <c r="N51">
        <v>118.125</v>
      </c>
      <c r="O51">
        <v>123.66562500000001</v>
      </c>
      <c r="P51">
        <v>123</v>
      </c>
      <c r="Q51">
        <v>11.093826</v>
      </c>
      <c r="R51">
        <v>21.383071999999999</v>
      </c>
      <c r="S51">
        <v>0</v>
      </c>
      <c r="T51">
        <v>0</v>
      </c>
      <c r="U51">
        <v>348.97500000000002</v>
      </c>
      <c r="V51">
        <v>5.5654000000000003</v>
      </c>
      <c r="W51">
        <v>23.9499</v>
      </c>
      <c r="X51">
        <v>77.769099999999995</v>
      </c>
      <c r="Y51">
        <v>0</v>
      </c>
      <c r="Z51">
        <v>0</v>
      </c>
      <c r="AA51">
        <v>42.66</v>
      </c>
      <c r="AB51">
        <v>0</v>
      </c>
      <c r="AC51">
        <v>0</v>
      </c>
      <c r="AD51">
        <v>36.591700000000003</v>
      </c>
      <c r="AE51">
        <v>0</v>
      </c>
      <c r="AF51">
        <v>29.58</v>
      </c>
      <c r="AG51">
        <v>18.155999999999999</v>
      </c>
      <c r="AH51">
        <v>152.94049999999999</v>
      </c>
      <c r="AI51">
        <v>30.552</v>
      </c>
      <c r="AJ51">
        <v>0</v>
      </c>
      <c r="AK51">
        <v>50.125500000000002</v>
      </c>
      <c r="AL51">
        <v>51.128</v>
      </c>
      <c r="AM51">
        <v>15.996</v>
      </c>
      <c r="AN51">
        <v>0.68867999999999996</v>
      </c>
      <c r="AO51">
        <v>28.812000000000001</v>
      </c>
      <c r="AP51">
        <v>11.529</v>
      </c>
      <c r="AQ51">
        <v>45.36</v>
      </c>
      <c r="AR51">
        <v>49.128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72.849999999999994</v>
      </c>
      <c r="BA51">
        <f t="shared" si="1"/>
        <v>2088.7504079999994</v>
      </c>
      <c r="BB51">
        <v>48</v>
      </c>
      <c r="BD51">
        <v>22.5</v>
      </c>
      <c r="BE51">
        <v>7.34</v>
      </c>
      <c r="BF51">
        <v>1.63</v>
      </c>
      <c r="BG51">
        <v>4.08</v>
      </c>
      <c r="BH51">
        <v>5.59</v>
      </c>
      <c r="BI51">
        <v>4.5999999999999996</v>
      </c>
      <c r="BJ51">
        <v>2.99</v>
      </c>
      <c r="BK51">
        <v>4.66</v>
      </c>
      <c r="BL51">
        <v>2.1</v>
      </c>
      <c r="BM51">
        <v>0</v>
      </c>
      <c r="BN51">
        <v>0.51</v>
      </c>
      <c r="BO51">
        <v>11.14</v>
      </c>
      <c r="BP51">
        <v>0</v>
      </c>
      <c r="BQ51">
        <v>4.41</v>
      </c>
      <c r="BR51">
        <v>1.0900000000000001</v>
      </c>
      <c r="BS51">
        <v>0.21</v>
      </c>
      <c r="BT51">
        <v>0</v>
      </c>
      <c r="BU51">
        <v>0</v>
      </c>
      <c r="BV51">
        <v>0</v>
      </c>
      <c r="BW51">
        <f t="shared" si="2"/>
        <v>72.849999999999994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116.94015</v>
      </c>
      <c r="L52">
        <v>349</v>
      </c>
      <c r="M52">
        <v>90</v>
      </c>
      <c r="N52">
        <v>118.125</v>
      </c>
      <c r="O52">
        <v>123.66562500000001</v>
      </c>
      <c r="P52">
        <v>123</v>
      </c>
      <c r="Q52">
        <v>11.093826</v>
      </c>
      <c r="R52">
        <v>21.984974999999999</v>
      </c>
      <c r="S52">
        <v>0</v>
      </c>
      <c r="T52">
        <v>0</v>
      </c>
      <c r="U52">
        <v>348.97500000000002</v>
      </c>
      <c r="V52">
        <v>5.5654000000000003</v>
      </c>
      <c r="W52">
        <v>23.789899999999999</v>
      </c>
      <c r="X52">
        <v>78.209100000000007</v>
      </c>
      <c r="Y52">
        <v>0</v>
      </c>
      <c r="Z52">
        <v>0</v>
      </c>
      <c r="AA52">
        <v>42.66</v>
      </c>
      <c r="AB52">
        <v>0</v>
      </c>
      <c r="AC52">
        <v>0</v>
      </c>
      <c r="AD52">
        <v>36.591700000000003</v>
      </c>
      <c r="AE52">
        <v>0</v>
      </c>
      <c r="AF52">
        <v>29.58</v>
      </c>
      <c r="AG52">
        <v>18.155999999999999</v>
      </c>
      <c r="AH52">
        <v>152.94049999999999</v>
      </c>
      <c r="AI52">
        <v>30.552</v>
      </c>
      <c r="AJ52">
        <v>0</v>
      </c>
      <c r="AK52">
        <v>50.125500000000002</v>
      </c>
      <c r="AL52">
        <v>51.128</v>
      </c>
      <c r="AM52">
        <v>15.996</v>
      </c>
      <c r="AN52">
        <v>0.68867999999999996</v>
      </c>
      <c r="AO52">
        <v>28.812000000000001</v>
      </c>
      <c r="AP52">
        <v>11.529</v>
      </c>
      <c r="AQ52">
        <v>45.36</v>
      </c>
      <c r="AR52">
        <v>49.128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72.849999999999994</v>
      </c>
      <c r="BA52">
        <f t="shared" si="1"/>
        <v>2089.5913389999996</v>
      </c>
      <c r="BB52">
        <v>49</v>
      </c>
      <c r="BD52">
        <v>22.5</v>
      </c>
      <c r="BE52">
        <v>7.34</v>
      </c>
      <c r="BF52">
        <v>1.63</v>
      </c>
      <c r="BG52">
        <v>4.08</v>
      </c>
      <c r="BH52">
        <v>5.59</v>
      </c>
      <c r="BI52">
        <v>4.5999999999999996</v>
      </c>
      <c r="BJ52">
        <v>2.99</v>
      </c>
      <c r="BK52">
        <v>4.66</v>
      </c>
      <c r="BL52">
        <v>2.1</v>
      </c>
      <c r="BM52">
        <v>0</v>
      </c>
      <c r="BN52">
        <v>0.51</v>
      </c>
      <c r="BO52">
        <v>11.14</v>
      </c>
      <c r="BP52">
        <v>0</v>
      </c>
      <c r="BQ52">
        <v>4.41</v>
      </c>
      <c r="BR52">
        <v>1.0900000000000001</v>
      </c>
      <c r="BS52">
        <v>0.21</v>
      </c>
      <c r="BT52">
        <v>0</v>
      </c>
      <c r="BU52">
        <v>0</v>
      </c>
      <c r="BV52">
        <v>0</v>
      </c>
      <c r="BW52">
        <f t="shared" si="2"/>
        <v>72.849999999999994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118.03451</v>
      </c>
      <c r="L53">
        <v>349</v>
      </c>
      <c r="M53">
        <v>90</v>
      </c>
      <c r="N53">
        <v>118.125</v>
      </c>
      <c r="O53">
        <v>123.66562500000001</v>
      </c>
      <c r="P53">
        <v>123</v>
      </c>
      <c r="Q53">
        <v>11.653302</v>
      </c>
      <c r="R53">
        <v>22.828551000000001</v>
      </c>
      <c r="S53">
        <v>0</v>
      </c>
      <c r="T53">
        <v>0</v>
      </c>
      <c r="U53">
        <v>348.97500000000002</v>
      </c>
      <c r="V53">
        <v>5.5654000000000003</v>
      </c>
      <c r="W53">
        <v>37.755000000000003</v>
      </c>
      <c r="X53">
        <v>125.39375</v>
      </c>
      <c r="Y53">
        <v>0</v>
      </c>
      <c r="Z53">
        <v>6.5537999999999998</v>
      </c>
      <c r="AA53">
        <v>42.66</v>
      </c>
      <c r="AB53">
        <v>0</v>
      </c>
      <c r="AC53">
        <v>9.6778399999999998</v>
      </c>
      <c r="AD53">
        <v>36.591700000000003</v>
      </c>
      <c r="AE53">
        <v>0</v>
      </c>
      <c r="AF53">
        <v>29.58</v>
      </c>
      <c r="AG53">
        <v>18.155999999999999</v>
      </c>
      <c r="AH53">
        <v>152.94049999999999</v>
      </c>
      <c r="AI53">
        <v>30.552</v>
      </c>
      <c r="AJ53">
        <v>0</v>
      </c>
      <c r="AK53">
        <v>50.125500000000002</v>
      </c>
      <c r="AL53">
        <v>51.128</v>
      </c>
      <c r="AM53">
        <v>15.996</v>
      </c>
      <c r="AN53">
        <v>0.68867999999999996</v>
      </c>
      <c r="AO53">
        <v>28.812000000000001</v>
      </c>
      <c r="AP53">
        <v>11.529</v>
      </c>
      <c r="AQ53">
        <v>45.36</v>
      </c>
      <c r="AR53">
        <v>49.128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72.97999999999999</v>
      </c>
      <c r="BA53">
        <f t="shared" si="1"/>
        <v>2169.6001409999999</v>
      </c>
      <c r="BB53">
        <v>50</v>
      </c>
      <c r="BD53">
        <v>22.5</v>
      </c>
      <c r="BE53">
        <v>7.34</v>
      </c>
      <c r="BF53">
        <v>1.63</v>
      </c>
      <c r="BG53">
        <v>4.08</v>
      </c>
      <c r="BH53">
        <v>5.59</v>
      </c>
      <c r="BI53">
        <v>4.5999999999999996</v>
      </c>
      <c r="BJ53">
        <v>2.99</v>
      </c>
      <c r="BK53">
        <v>4.66</v>
      </c>
      <c r="BL53">
        <v>2.23</v>
      </c>
      <c r="BM53">
        <v>0</v>
      </c>
      <c r="BN53">
        <v>0.51</v>
      </c>
      <c r="BO53">
        <v>11.14</v>
      </c>
      <c r="BP53">
        <v>0</v>
      </c>
      <c r="BQ53">
        <v>4.41</v>
      </c>
      <c r="BR53">
        <v>1.0900000000000001</v>
      </c>
      <c r="BS53">
        <v>0.21</v>
      </c>
      <c r="BT53">
        <v>0</v>
      </c>
      <c r="BU53">
        <v>0</v>
      </c>
      <c r="BV53">
        <v>0</v>
      </c>
      <c r="BW53">
        <f t="shared" si="2"/>
        <v>72.97999999999999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118.022609</v>
      </c>
      <c r="L54">
        <v>349</v>
      </c>
      <c r="M54">
        <v>90</v>
      </c>
      <c r="N54">
        <v>118.125</v>
      </c>
      <c r="O54">
        <v>123.66562500000001</v>
      </c>
      <c r="P54">
        <v>123</v>
      </c>
      <c r="Q54">
        <v>11.653302</v>
      </c>
      <c r="R54">
        <v>22.828551000000001</v>
      </c>
      <c r="S54">
        <v>0</v>
      </c>
      <c r="T54">
        <v>0</v>
      </c>
      <c r="U54">
        <v>348.97500000000002</v>
      </c>
      <c r="V54">
        <v>5.5654000000000003</v>
      </c>
      <c r="W54">
        <v>37.755000000000003</v>
      </c>
      <c r="X54">
        <v>125.39375</v>
      </c>
      <c r="Y54">
        <v>0</v>
      </c>
      <c r="Z54">
        <v>6.5537999999999998</v>
      </c>
      <c r="AA54">
        <v>42.66</v>
      </c>
      <c r="AB54">
        <v>0</v>
      </c>
      <c r="AC54">
        <v>19.35568</v>
      </c>
      <c r="AD54">
        <v>36.591700000000003</v>
      </c>
      <c r="AE54">
        <v>0</v>
      </c>
      <c r="AF54">
        <v>29.58</v>
      </c>
      <c r="AG54">
        <v>18.155999999999999</v>
      </c>
      <c r="AH54">
        <v>152.94049999999999</v>
      </c>
      <c r="AI54">
        <v>30.552</v>
      </c>
      <c r="AJ54">
        <v>0</v>
      </c>
      <c r="AK54">
        <v>50.125500000000002</v>
      </c>
      <c r="AL54">
        <v>51.128</v>
      </c>
      <c r="AM54">
        <v>15.996</v>
      </c>
      <c r="AN54">
        <v>0.68867999999999996</v>
      </c>
      <c r="AO54">
        <v>28.812000000000001</v>
      </c>
      <c r="AP54">
        <v>11.529</v>
      </c>
      <c r="AQ54">
        <v>45.36</v>
      </c>
      <c r="AR54">
        <v>49.128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72.820000000000007</v>
      </c>
      <c r="BA54">
        <f t="shared" si="1"/>
        <v>2179.1060799999996</v>
      </c>
      <c r="BB54">
        <v>51</v>
      </c>
      <c r="BD54">
        <v>22.5</v>
      </c>
      <c r="BE54">
        <v>7.34</v>
      </c>
      <c r="BF54">
        <v>1.63</v>
      </c>
      <c r="BG54">
        <v>4.08</v>
      </c>
      <c r="BH54">
        <v>5.59</v>
      </c>
      <c r="BI54">
        <v>4.5999999999999996</v>
      </c>
      <c r="BJ54">
        <v>2.99</v>
      </c>
      <c r="BK54">
        <v>4.5599999999999996</v>
      </c>
      <c r="BL54">
        <v>2.17</v>
      </c>
      <c r="BM54">
        <v>0</v>
      </c>
      <c r="BN54">
        <v>0.51</v>
      </c>
      <c r="BO54">
        <v>11.14</v>
      </c>
      <c r="BP54">
        <v>0</v>
      </c>
      <c r="BQ54">
        <v>4.41</v>
      </c>
      <c r="BR54">
        <v>1.0900000000000001</v>
      </c>
      <c r="BS54">
        <v>0.21</v>
      </c>
      <c r="BT54">
        <v>0</v>
      </c>
      <c r="BU54">
        <v>0</v>
      </c>
      <c r="BV54">
        <v>0</v>
      </c>
      <c r="BW54">
        <f t="shared" si="2"/>
        <v>72.820000000000007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118.03451</v>
      </c>
      <c r="L55">
        <v>358.04051099999998</v>
      </c>
      <c r="M55">
        <v>90</v>
      </c>
      <c r="N55">
        <v>118.125</v>
      </c>
      <c r="O55">
        <v>123.66562500000001</v>
      </c>
      <c r="P55">
        <v>123</v>
      </c>
      <c r="Q55">
        <v>11.653302</v>
      </c>
      <c r="R55">
        <v>22.828551000000001</v>
      </c>
      <c r="S55">
        <v>0</v>
      </c>
      <c r="T55">
        <v>0</v>
      </c>
      <c r="U55">
        <v>348.97500000000002</v>
      </c>
      <c r="V55">
        <v>0</v>
      </c>
      <c r="W55">
        <v>23.629899999999999</v>
      </c>
      <c r="X55">
        <v>102.64375</v>
      </c>
      <c r="Y55">
        <v>0</v>
      </c>
      <c r="Z55">
        <v>6.5537999999999998</v>
      </c>
      <c r="AA55">
        <v>42.66</v>
      </c>
      <c r="AB55">
        <v>13.0634</v>
      </c>
      <c r="AC55">
        <v>29.062808</v>
      </c>
      <c r="AD55">
        <v>36.591700000000003</v>
      </c>
      <c r="AE55">
        <v>0</v>
      </c>
      <c r="AF55">
        <v>29.58</v>
      </c>
      <c r="AG55">
        <v>18.155999999999999</v>
      </c>
      <c r="AH55">
        <v>152.94049999999999</v>
      </c>
      <c r="AI55">
        <v>30.552</v>
      </c>
      <c r="AJ55">
        <v>0</v>
      </c>
      <c r="AK55">
        <v>50.125500000000002</v>
      </c>
      <c r="AL55">
        <v>51.128</v>
      </c>
      <c r="AM55">
        <v>15.996</v>
      </c>
      <c r="AN55">
        <v>0.68867999999999996</v>
      </c>
      <c r="AO55">
        <v>28.812000000000001</v>
      </c>
      <c r="AP55">
        <v>11.529</v>
      </c>
      <c r="AQ55">
        <v>45.36</v>
      </c>
      <c r="AR55">
        <v>49.128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72.83</v>
      </c>
      <c r="BA55">
        <f t="shared" si="1"/>
        <v>2168.4985199999992</v>
      </c>
      <c r="BB55">
        <v>52</v>
      </c>
      <c r="BD55">
        <v>22.5</v>
      </c>
      <c r="BE55">
        <v>7.34</v>
      </c>
      <c r="BF55">
        <v>1.64</v>
      </c>
      <c r="BG55">
        <v>4.08</v>
      </c>
      <c r="BH55">
        <v>5.59</v>
      </c>
      <c r="BI55">
        <v>4.5999999999999996</v>
      </c>
      <c r="BJ55">
        <v>2.99</v>
      </c>
      <c r="BK55">
        <v>4.5599999999999996</v>
      </c>
      <c r="BL55">
        <v>2.17</v>
      </c>
      <c r="BM55">
        <v>0</v>
      </c>
      <c r="BN55">
        <v>0.51</v>
      </c>
      <c r="BO55">
        <v>11.14</v>
      </c>
      <c r="BP55">
        <v>0</v>
      </c>
      <c r="BQ55">
        <v>4.41</v>
      </c>
      <c r="BR55">
        <v>1.0900000000000001</v>
      </c>
      <c r="BS55">
        <v>0.21</v>
      </c>
      <c r="BT55">
        <v>0</v>
      </c>
      <c r="BU55">
        <v>0</v>
      </c>
      <c r="BV55">
        <v>0</v>
      </c>
      <c r="BW55">
        <f t="shared" si="2"/>
        <v>72.83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118.022609</v>
      </c>
      <c r="L56">
        <v>358.04051099999998</v>
      </c>
      <c r="M56">
        <v>90</v>
      </c>
      <c r="N56">
        <v>118.125</v>
      </c>
      <c r="O56">
        <v>123.66562500000001</v>
      </c>
      <c r="P56">
        <v>123</v>
      </c>
      <c r="Q56">
        <v>11.093826</v>
      </c>
      <c r="R56">
        <v>21.984974999999999</v>
      </c>
      <c r="S56">
        <v>0</v>
      </c>
      <c r="T56">
        <v>0</v>
      </c>
      <c r="U56">
        <v>348.97500000000002</v>
      </c>
      <c r="V56">
        <v>0</v>
      </c>
      <c r="W56">
        <v>23.629899999999999</v>
      </c>
      <c r="X56">
        <v>82.639099999999999</v>
      </c>
      <c r="Y56">
        <v>0</v>
      </c>
      <c r="Z56">
        <v>6.5537999999999998</v>
      </c>
      <c r="AA56">
        <v>42.66</v>
      </c>
      <c r="AB56">
        <v>26.3934</v>
      </c>
      <c r="AC56">
        <v>29.062808</v>
      </c>
      <c r="AD56">
        <v>36.591700000000003</v>
      </c>
      <c r="AE56">
        <v>0</v>
      </c>
      <c r="AF56">
        <v>29.58</v>
      </c>
      <c r="AG56">
        <v>18.155999999999999</v>
      </c>
      <c r="AH56">
        <v>152.94049999999999</v>
      </c>
      <c r="AI56">
        <v>30.552</v>
      </c>
      <c r="AJ56">
        <v>0</v>
      </c>
      <c r="AK56">
        <v>50.125500000000002</v>
      </c>
      <c r="AL56">
        <v>51.128</v>
      </c>
      <c r="AM56">
        <v>15.996</v>
      </c>
      <c r="AN56">
        <v>0.68867999999999996</v>
      </c>
      <c r="AO56">
        <v>28.812000000000001</v>
      </c>
      <c r="AP56">
        <v>11.529</v>
      </c>
      <c r="AQ56">
        <v>45.36</v>
      </c>
      <c r="AR56">
        <v>49.128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72.83</v>
      </c>
      <c r="BA56">
        <f t="shared" si="1"/>
        <v>2160.4089169999993</v>
      </c>
      <c r="BB56">
        <v>53</v>
      </c>
      <c r="BD56">
        <v>22.5</v>
      </c>
      <c r="BE56">
        <v>7.34</v>
      </c>
      <c r="BF56">
        <v>1.64</v>
      </c>
      <c r="BG56">
        <v>4.08</v>
      </c>
      <c r="BH56">
        <v>5.59</v>
      </c>
      <c r="BI56">
        <v>4.5999999999999996</v>
      </c>
      <c r="BJ56">
        <v>2.99</v>
      </c>
      <c r="BK56">
        <v>4.5599999999999996</v>
      </c>
      <c r="BL56">
        <v>2.17</v>
      </c>
      <c r="BM56">
        <v>0</v>
      </c>
      <c r="BN56">
        <v>0.51</v>
      </c>
      <c r="BO56">
        <v>11.14</v>
      </c>
      <c r="BP56">
        <v>0</v>
      </c>
      <c r="BQ56">
        <v>4.41</v>
      </c>
      <c r="BR56">
        <v>1.0900000000000001</v>
      </c>
      <c r="BS56">
        <v>0.21</v>
      </c>
      <c r="BT56">
        <v>0</v>
      </c>
      <c r="BU56">
        <v>0</v>
      </c>
      <c r="BV56">
        <v>0</v>
      </c>
      <c r="BW56">
        <f t="shared" si="2"/>
        <v>72.83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162.21</v>
      </c>
      <c r="L57">
        <v>358.04051099999998</v>
      </c>
      <c r="M57">
        <v>90</v>
      </c>
      <c r="N57">
        <v>118.125</v>
      </c>
      <c r="O57">
        <v>123.66562500000001</v>
      </c>
      <c r="P57">
        <v>123</v>
      </c>
      <c r="Q57">
        <v>13.583299999999999</v>
      </c>
      <c r="R57">
        <v>27.617699999999999</v>
      </c>
      <c r="S57">
        <v>0</v>
      </c>
      <c r="T57">
        <v>0</v>
      </c>
      <c r="U57">
        <v>348.97500000000002</v>
      </c>
      <c r="V57">
        <v>7</v>
      </c>
      <c r="W57">
        <v>38.384999999999998</v>
      </c>
      <c r="X57">
        <v>127.43375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0</v>
      </c>
      <c r="AF57">
        <v>29.58</v>
      </c>
      <c r="AG57">
        <v>18.155999999999999</v>
      </c>
      <c r="AH57">
        <v>152.94049999999999</v>
      </c>
      <c r="AI57">
        <v>30.552</v>
      </c>
      <c r="AJ57">
        <v>0</v>
      </c>
      <c r="AK57">
        <v>50.125500000000002</v>
      </c>
      <c r="AL57">
        <v>51.128</v>
      </c>
      <c r="AM57">
        <v>15.996</v>
      </c>
      <c r="AN57">
        <v>0.68867999999999996</v>
      </c>
      <c r="AO57">
        <v>28.812000000000001</v>
      </c>
      <c r="AP57">
        <v>11.529</v>
      </c>
      <c r="AQ57">
        <v>45.36</v>
      </c>
      <c r="AR57">
        <v>49.128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72.83</v>
      </c>
      <c r="BA57">
        <f t="shared" si="1"/>
        <v>2292.3849769999997</v>
      </c>
      <c r="BB57">
        <v>54</v>
      </c>
      <c r="BD57">
        <v>22.5</v>
      </c>
      <c r="BE57">
        <v>7.34</v>
      </c>
      <c r="BF57">
        <v>1.64</v>
      </c>
      <c r="BG57">
        <v>4.08</v>
      </c>
      <c r="BH57">
        <v>5.59</v>
      </c>
      <c r="BI57">
        <v>4.5999999999999996</v>
      </c>
      <c r="BJ57">
        <v>2.99</v>
      </c>
      <c r="BK57">
        <v>4.5599999999999996</v>
      </c>
      <c r="BL57">
        <v>2.17</v>
      </c>
      <c r="BM57">
        <v>0</v>
      </c>
      <c r="BN57">
        <v>0.51</v>
      </c>
      <c r="BO57">
        <v>11.14</v>
      </c>
      <c r="BP57">
        <v>0</v>
      </c>
      <c r="BQ57">
        <v>4.41</v>
      </c>
      <c r="BR57">
        <v>1.0900000000000001</v>
      </c>
      <c r="BS57">
        <v>0.21</v>
      </c>
      <c r="BT57">
        <v>0</v>
      </c>
      <c r="BU57">
        <v>0</v>
      </c>
      <c r="BV57">
        <v>0</v>
      </c>
      <c r="BW57">
        <f t="shared" si="2"/>
        <v>72.83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149.21</v>
      </c>
      <c r="L58">
        <v>358.04051099999998</v>
      </c>
      <c r="M58">
        <v>90</v>
      </c>
      <c r="N58">
        <v>118.125</v>
      </c>
      <c r="O58">
        <v>123.66562500000001</v>
      </c>
      <c r="P58">
        <v>123</v>
      </c>
      <c r="Q58">
        <v>13.583299999999999</v>
      </c>
      <c r="R58">
        <v>27.617699999999999</v>
      </c>
      <c r="S58">
        <v>0</v>
      </c>
      <c r="T58">
        <v>0</v>
      </c>
      <c r="U58">
        <v>348.97500000000002</v>
      </c>
      <c r="V58">
        <v>12.5654</v>
      </c>
      <c r="W58">
        <v>38.384999999999998</v>
      </c>
      <c r="X58">
        <v>127.43375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29.58</v>
      </c>
      <c r="AG58">
        <v>18.155999999999999</v>
      </c>
      <c r="AH58">
        <v>152.94049999999999</v>
      </c>
      <c r="AI58">
        <v>30.552</v>
      </c>
      <c r="AJ58">
        <v>0</v>
      </c>
      <c r="AK58">
        <v>50.125500000000002</v>
      </c>
      <c r="AL58">
        <v>51.128</v>
      </c>
      <c r="AM58">
        <v>15.996</v>
      </c>
      <c r="AN58">
        <v>0.68867999999999996</v>
      </c>
      <c r="AO58">
        <v>28.812000000000001</v>
      </c>
      <c r="AP58">
        <v>11.529</v>
      </c>
      <c r="AQ58">
        <v>45.36</v>
      </c>
      <c r="AR58">
        <v>49.128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72.83</v>
      </c>
      <c r="BA58">
        <f t="shared" si="1"/>
        <v>2284.9503769999997</v>
      </c>
      <c r="BB58">
        <v>55</v>
      </c>
      <c r="BD58">
        <v>22.5</v>
      </c>
      <c r="BE58">
        <v>7.34</v>
      </c>
      <c r="BF58">
        <v>1.64</v>
      </c>
      <c r="BG58">
        <v>4.08</v>
      </c>
      <c r="BH58">
        <v>5.59</v>
      </c>
      <c r="BI58">
        <v>4.5999999999999996</v>
      </c>
      <c r="BJ58">
        <v>2.99</v>
      </c>
      <c r="BK58">
        <v>4.5599999999999996</v>
      </c>
      <c r="BL58">
        <v>2.17</v>
      </c>
      <c r="BM58">
        <v>0</v>
      </c>
      <c r="BN58">
        <v>0.51</v>
      </c>
      <c r="BO58">
        <v>11.14</v>
      </c>
      <c r="BP58">
        <v>0</v>
      </c>
      <c r="BQ58">
        <v>4.41</v>
      </c>
      <c r="BR58">
        <v>1.0900000000000001</v>
      </c>
      <c r="BS58">
        <v>0.21</v>
      </c>
      <c r="BT58">
        <v>0</v>
      </c>
      <c r="BU58">
        <v>0</v>
      </c>
      <c r="BV58">
        <v>0</v>
      </c>
      <c r="BW58">
        <f t="shared" si="2"/>
        <v>72.83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141.21</v>
      </c>
      <c r="L59">
        <v>358.04051099999998</v>
      </c>
      <c r="M59">
        <v>90</v>
      </c>
      <c r="N59">
        <v>118.125</v>
      </c>
      <c r="O59">
        <v>123.66562500000001</v>
      </c>
      <c r="P59">
        <v>123</v>
      </c>
      <c r="Q59">
        <v>18.277699999999999</v>
      </c>
      <c r="R59">
        <v>36.622999999999998</v>
      </c>
      <c r="S59">
        <v>0</v>
      </c>
      <c r="T59">
        <v>0</v>
      </c>
      <c r="U59">
        <v>348.97500000000002</v>
      </c>
      <c r="V59">
        <v>17.172999999999998</v>
      </c>
      <c r="W59">
        <v>38.755000000000003</v>
      </c>
      <c r="X59">
        <v>127.73375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29.58</v>
      </c>
      <c r="AG59">
        <v>18.155999999999999</v>
      </c>
      <c r="AH59">
        <v>152.94049999999999</v>
      </c>
      <c r="AI59">
        <v>30.552</v>
      </c>
      <c r="AJ59">
        <v>0</v>
      </c>
      <c r="AK59">
        <v>50.125500000000002</v>
      </c>
      <c r="AL59">
        <v>51.128</v>
      </c>
      <c r="AM59">
        <v>15.996</v>
      </c>
      <c r="AN59">
        <v>0.68867999999999996</v>
      </c>
      <c r="AO59">
        <v>28.812000000000001</v>
      </c>
      <c r="AP59">
        <v>11.529</v>
      </c>
      <c r="AQ59">
        <v>45.36</v>
      </c>
      <c r="AR59">
        <v>49.128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72.83</v>
      </c>
      <c r="BA59">
        <f t="shared" si="1"/>
        <v>2295.9276770000001</v>
      </c>
      <c r="BB59">
        <v>56</v>
      </c>
      <c r="BD59">
        <v>22.5</v>
      </c>
      <c r="BE59">
        <v>7.34</v>
      </c>
      <c r="BF59">
        <v>1.64</v>
      </c>
      <c r="BG59">
        <v>4.08</v>
      </c>
      <c r="BH59">
        <v>5.59</v>
      </c>
      <c r="BI59">
        <v>4.5999999999999996</v>
      </c>
      <c r="BJ59">
        <v>2.99</v>
      </c>
      <c r="BK59">
        <v>4.5599999999999996</v>
      </c>
      <c r="BL59">
        <v>2.17</v>
      </c>
      <c r="BM59">
        <v>0</v>
      </c>
      <c r="BN59">
        <v>0.51</v>
      </c>
      <c r="BO59">
        <v>11.14</v>
      </c>
      <c r="BP59">
        <v>0</v>
      </c>
      <c r="BQ59">
        <v>4.41</v>
      </c>
      <c r="BR59">
        <v>1.0900000000000001</v>
      </c>
      <c r="BS59">
        <v>0.21</v>
      </c>
      <c r="BT59">
        <v>0</v>
      </c>
      <c r="BU59">
        <v>0</v>
      </c>
      <c r="BV59">
        <v>0</v>
      </c>
      <c r="BW59">
        <f t="shared" si="2"/>
        <v>72.83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143.1628</v>
      </c>
      <c r="L60">
        <v>358.04051099999998</v>
      </c>
      <c r="M60">
        <v>90</v>
      </c>
      <c r="N60">
        <v>118.125</v>
      </c>
      <c r="O60">
        <v>123.66562500000001</v>
      </c>
      <c r="P60">
        <v>123</v>
      </c>
      <c r="Q60">
        <v>18.277699999999999</v>
      </c>
      <c r="R60">
        <v>36.622999999999998</v>
      </c>
      <c r="S60">
        <v>0</v>
      </c>
      <c r="T60">
        <v>0</v>
      </c>
      <c r="U60">
        <v>348.97500000000002</v>
      </c>
      <c r="V60">
        <v>17.172999999999998</v>
      </c>
      <c r="W60">
        <v>38.755000000000003</v>
      </c>
      <c r="X60">
        <v>130.85374999999999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29.58</v>
      </c>
      <c r="AG60">
        <v>18.155999999999999</v>
      </c>
      <c r="AH60">
        <v>152.94049999999999</v>
      </c>
      <c r="AI60">
        <v>30.552</v>
      </c>
      <c r="AJ60">
        <v>0</v>
      </c>
      <c r="AK60">
        <v>50.125500000000002</v>
      </c>
      <c r="AL60">
        <v>51.128</v>
      </c>
      <c r="AM60">
        <v>15.996</v>
      </c>
      <c r="AN60">
        <v>0.68867999999999996</v>
      </c>
      <c r="AO60">
        <v>28.812000000000001</v>
      </c>
      <c r="AP60">
        <v>11.529</v>
      </c>
      <c r="AQ60">
        <v>45.36</v>
      </c>
      <c r="AR60">
        <v>49.128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72.83</v>
      </c>
      <c r="BA60">
        <f t="shared" si="1"/>
        <v>2301.000477</v>
      </c>
      <c r="BB60">
        <v>57</v>
      </c>
      <c r="BD60">
        <v>22.5</v>
      </c>
      <c r="BE60">
        <v>7.34</v>
      </c>
      <c r="BF60">
        <v>1.64</v>
      </c>
      <c r="BG60">
        <v>4.08</v>
      </c>
      <c r="BH60">
        <v>5.59</v>
      </c>
      <c r="BI60">
        <v>4.5999999999999996</v>
      </c>
      <c r="BJ60">
        <v>2.99</v>
      </c>
      <c r="BK60">
        <v>4.5599999999999996</v>
      </c>
      <c r="BL60">
        <v>2.17</v>
      </c>
      <c r="BM60">
        <v>0</v>
      </c>
      <c r="BN60">
        <v>0.51</v>
      </c>
      <c r="BO60">
        <v>11.14</v>
      </c>
      <c r="BP60">
        <v>0</v>
      </c>
      <c r="BQ60">
        <v>4.41</v>
      </c>
      <c r="BR60">
        <v>1.0900000000000001</v>
      </c>
      <c r="BS60">
        <v>0.21</v>
      </c>
      <c r="BT60">
        <v>0</v>
      </c>
      <c r="BU60">
        <v>0</v>
      </c>
      <c r="BV60">
        <v>0</v>
      </c>
      <c r="BW60">
        <f t="shared" si="2"/>
        <v>72.83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119.1628</v>
      </c>
      <c r="L61">
        <v>399</v>
      </c>
      <c r="M61">
        <v>90</v>
      </c>
      <c r="N61">
        <v>118.125</v>
      </c>
      <c r="O61">
        <v>123.66562500000001</v>
      </c>
      <c r="P61">
        <v>123</v>
      </c>
      <c r="Q61">
        <v>18.277699999999999</v>
      </c>
      <c r="R61">
        <v>36.622999999999998</v>
      </c>
      <c r="S61">
        <v>0</v>
      </c>
      <c r="T61">
        <v>0</v>
      </c>
      <c r="U61">
        <v>348.97500000000002</v>
      </c>
      <c r="V61">
        <v>17.172999999999998</v>
      </c>
      <c r="W61">
        <v>38.755000000000003</v>
      </c>
      <c r="X61">
        <v>130.85374999999999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29.58</v>
      </c>
      <c r="AG61">
        <v>18.155999999999999</v>
      </c>
      <c r="AH61">
        <v>152.94049999999999</v>
      </c>
      <c r="AI61">
        <v>19.094999999999999</v>
      </c>
      <c r="AJ61">
        <v>0</v>
      </c>
      <c r="AK61">
        <v>50.125500000000002</v>
      </c>
      <c r="AL61">
        <v>51.128</v>
      </c>
      <c r="AM61">
        <v>15.996</v>
      </c>
      <c r="AN61">
        <v>0.68867999999999996</v>
      </c>
      <c r="AO61">
        <v>28.812000000000001</v>
      </c>
      <c r="AP61">
        <v>11.529</v>
      </c>
      <c r="AQ61">
        <v>45.36</v>
      </c>
      <c r="AR61">
        <v>49.128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72.83</v>
      </c>
      <c r="BA61">
        <f t="shared" si="1"/>
        <v>2306.5029660000005</v>
      </c>
      <c r="BB61">
        <v>58</v>
      </c>
      <c r="BD61">
        <v>22.5</v>
      </c>
      <c r="BE61">
        <v>7.34</v>
      </c>
      <c r="BF61">
        <v>1.64</v>
      </c>
      <c r="BG61">
        <v>4.08</v>
      </c>
      <c r="BH61">
        <v>5.59</v>
      </c>
      <c r="BI61">
        <v>4.5999999999999996</v>
      </c>
      <c r="BJ61">
        <v>2.99</v>
      </c>
      <c r="BK61">
        <v>4.5599999999999996</v>
      </c>
      <c r="BL61">
        <v>2.17</v>
      </c>
      <c r="BM61">
        <v>0</v>
      </c>
      <c r="BN61">
        <v>0.51</v>
      </c>
      <c r="BO61">
        <v>11.14</v>
      </c>
      <c r="BP61">
        <v>0</v>
      </c>
      <c r="BQ61">
        <v>4.41</v>
      </c>
      <c r="BR61">
        <v>1.0900000000000001</v>
      </c>
      <c r="BS61">
        <v>0.21</v>
      </c>
      <c r="BT61">
        <v>0</v>
      </c>
      <c r="BU61">
        <v>0</v>
      </c>
      <c r="BV61">
        <v>0</v>
      </c>
      <c r="BW61">
        <f t="shared" si="2"/>
        <v>72.83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117.99678400000001</v>
      </c>
      <c r="L62">
        <v>433</v>
      </c>
      <c r="M62">
        <v>90</v>
      </c>
      <c r="N62">
        <v>118.125</v>
      </c>
      <c r="O62">
        <v>123.66562500000001</v>
      </c>
      <c r="P62">
        <v>123</v>
      </c>
      <c r="Q62">
        <v>18.277699999999999</v>
      </c>
      <c r="R62">
        <v>36.622999999999998</v>
      </c>
      <c r="S62">
        <v>0</v>
      </c>
      <c r="T62">
        <v>0</v>
      </c>
      <c r="U62">
        <v>348.97500000000002</v>
      </c>
      <c r="V62">
        <v>17.172999999999998</v>
      </c>
      <c r="W62">
        <v>38.755000000000003</v>
      </c>
      <c r="X62">
        <v>130.85374999999999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29.58</v>
      </c>
      <c r="AG62">
        <v>18.155999999999999</v>
      </c>
      <c r="AH62">
        <v>152.94049999999999</v>
      </c>
      <c r="AI62">
        <v>19.094999999999999</v>
      </c>
      <c r="AJ62">
        <v>0</v>
      </c>
      <c r="AK62">
        <v>50.125500000000002</v>
      </c>
      <c r="AL62">
        <v>51.128</v>
      </c>
      <c r="AM62">
        <v>15.996</v>
      </c>
      <c r="AN62">
        <v>0.68867999999999996</v>
      </c>
      <c r="AO62">
        <v>28.812000000000001</v>
      </c>
      <c r="AP62">
        <v>11.529</v>
      </c>
      <c r="AQ62">
        <v>47.124000000000002</v>
      </c>
      <c r="AR62">
        <v>49.128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72.72</v>
      </c>
      <c r="BA62">
        <f t="shared" si="1"/>
        <v>2340.9909499999999</v>
      </c>
      <c r="BB62">
        <v>59</v>
      </c>
      <c r="BD62">
        <v>22.5</v>
      </c>
      <c r="BE62">
        <v>7.34</v>
      </c>
      <c r="BF62">
        <v>1.64</v>
      </c>
      <c r="BG62">
        <v>4.08</v>
      </c>
      <c r="BH62">
        <v>5.59</v>
      </c>
      <c r="BI62">
        <v>4.5999999999999996</v>
      </c>
      <c r="BJ62">
        <v>2.99</v>
      </c>
      <c r="BK62">
        <v>4.5</v>
      </c>
      <c r="BL62">
        <v>2.12</v>
      </c>
      <c r="BM62">
        <v>0</v>
      </c>
      <c r="BN62">
        <v>0.51</v>
      </c>
      <c r="BO62">
        <v>11.14</v>
      </c>
      <c r="BP62">
        <v>0</v>
      </c>
      <c r="BQ62">
        <v>4.41</v>
      </c>
      <c r="BR62">
        <v>1.0900000000000001</v>
      </c>
      <c r="BS62">
        <v>0.21</v>
      </c>
      <c r="BT62">
        <v>0</v>
      </c>
      <c r="BU62">
        <v>0</v>
      </c>
      <c r="BV62">
        <v>0</v>
      </c>
      <c r="BW62">
        <f t="shared" si="2"/>
        <v>72.72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118.008425</v>
      </c>
      <c r="L63">
        <v>449</v>
      </c>
      <c r="M63">
        <v>90</v>
      </c>
      <c r="N63">
        <v>118.125</v>
      </c>
      <c r="O63">
        <v>123.66562500000001</v>
      </c>
      <c r="P63">
        <v>123</v>
      </c>
      <c r="Q63">
        <v>18.277699999999999</v>
      </c>
      <c r="R63">
        <v>36.622999999999998</v>
      </c>
      <c r="S63">
        <v>0</v>
      </c>
      <c r="T63">
        <v>0</v>
      </c>
      <c r="U63">
        <v>348.97500000000002</v>
      </c>
      <c r="V63">
        <v>17.172999999999998</v>
      </c>
      <c r="W63">
        <v>38.755000000000003</v>
      </c>
      <c r="X63">
        <v>130.85374999999999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0</v>
      </c>
      <c r="AF63">
        <v>29.58</v>
      </c>
      <c r="AG63">
        <v>18.155999999999999</v>
      </c>
      <c r="AH63">
        <v>152.94049999999999</v>
      </c>
      <c r="AI63">
        <v>19.094999999999999</v>
      </c>
      <c r="AJ63">
        <v>0</v>
      </c>
      <c r="AK63">
        <v>50.125500000000002</v>
      </c>
      <c r="AL63">
        <v>51.128</v>
      </c>
      <c r="AM63">
        <v>15.996</v>
      </c>
      <c r="AN63">
        <v>0.68867999999999996</v>
      </c>
      <c r="AO63">
        <v>28.812000000000001</v>
      </c>
      <c r="AP63">
        <v>11.529</v>
      </c>
      <c r="AQ63">
        <v>49.392000000000003</v>
      </c>
      <c r="AR63">
        <v>49.128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72.72</v>
      </c>
      <c r="BA63">
        <f t="shared" si="1"/>
        <v>2359.270591</v>
      </c>
      <c r="BB63">
        <v>60</v>
      </c>
      <c r="BD63">
        <v>22.5</v>
      </c>
      <c r="BE63">
        <v>7.34</v>
      </c>
      <c r="BF63">
        <v>1.64</v>
      </c>
      <c r="BG63">
        <v>4.08</v>
      </c>
      <c r="BH63">
        <v>5.59</v>
      </c>
      <c r="BI63">
        <v>4.5999999999999996</v>
      </c>
      <c r="BJ63">
        <v>2.99</v>
      </c>
      <c r="BK63">
        <v>4.5</v>
      </c>
      <c r="BL63">
        <v>2.12</v>
      </c>
      <c r="BM63">
        <v>0</v>
      </c>
      <c r="BN63">
        <v>0.51</v>
      </c>
      <c r="BO63">
        <v>11.14</v>
      </c>
      <c r="BP63">
        <v>0</v>
      </c>
      <c r="BQ63">
        <v>4.41</v>
      </c>
      <c r="BR63">
        <v>1.0900000000000001</v>
      </c>
      <c r="BS63">
        <v>0.21</v>
      </c>
      <c r="BT63">
        <v>0</v>
      </c>
      <c r="BU63">
        <v>0</v>
      </c>
      <c r="BV63">
        <v>0</v>
      </c>
      <c r="BW63">
        <f t="shared" si="2"/>
        <v>72.72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117.99678400000001</v>
      </c>
      <c r="L64">
        <v>461</v>
      </c>
      <c r="M64">
        <v>90</v>
      </c>
      <c r="N64">
        <v>118.125</v>
      </c>
      <c r="O64">
        <v>123.66562500000001</v>
      </c>
      <c r="P64">
        <v>123</v>
      </c>
      <c r="Q64">
        <v>13.6944</v>
      </c>
      <c r="R64">
        <v>26.005299999999998</v>
      </c>
      <c r="S64">
        <v>0</v>
      </c>
      <c r="T64">
        <v>0</v>
      </c>
      <c r="U64">
        <v>348.97500000000002</v>
      </c>
      <c r="V64">
        <v>17.172999999999998</v>
      </c>
      <c r="W64">
        <v>38.755000000000003</v>
      </c>
      <c r="X64">
        <v>130.85374999999999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0</v>
      </c>
      <c r="AF64">
        <v>29.58</v>
      </c>
      <c r="AG64">
        <v>18.155999999999999</v>
      </c>
      <c r="AH64">
        <v>152.94049999999999</v>
      </c>
      <c r="AI64">
        <v>19.094999999999999</v>
      </c>
      <c r="AJ64">
        <v>0</v>
      </c>
      <c r="AK64">
        <v>50.125500000000002</v>
      </c>
      <c r="AL64">
        <v>51.128</v>
      </c>
      <c r="AM64">
        <v>15.996</v>
      </c>
      <c r="AN64">
        <v>0.68867999999999996</v>
      </c>
      <c r="AO64">
        <v>28.812000000000001</v>
      </c>
      <c r="AP64">
        <v>11.529</v>
      </c>
      <c r="AQ64">
        <v>62.244</v>
      </c>
      <c r="AR64">
        <v>49.128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72.72</v>
      </c>
      <c r="BA64">
        <f t="shared" si="1"/>
        <v>2368.9099500000002</v>
      </c>
      <c r="BB64">
        <v>61</v>
      </c>
      <c r="BD64">
        <v>22.5</v>
      </c>
      <c r="BE64">
        <v>7.34</v>
      </c>
      <c r="BF64">
        <v>1.64</v>
      </c>
      <c r="BG64">
        <v>4.08</v>
      </c>
      <c r="BH64">
        <v>5.59</v>
      </c>
      <c r="BI64">
        <v>4.5999999999999996</v>
      </c>
      <c r="BJ64">
        <v>2.99</v>
      </c>
      <c r="BK64">
        <v>4.5</v>
      </c>
      <c r="BL64">
        <v>2.12</v>
      </c>
      <c r="BM64">
        <v>0</v>
      </c>
      <c r="BN64">
        <v>0.51</v>
      </c>
      <c r="BO64">
        <v>11.14</v>
      </c>
      <c r="BP64">
        <v>0</v>
      </c>
      <c r="BQ64">
        <v>4.41</v>
      </c>
      <c r="BR64">
        <v>1.0900000000000001</v>
      </c>
      <c r="BS64">
        <v>0.21</v>
      </c>
      <c r="BT64">
        <v>0</v>
      </c>
      <c r="BU64">
        <v>0</v>
      </c>
      <c r="BV64">
        <v>0</v>
      </c>
      <c r="BW64">
        <f t="shared" si="2"/>
        <v>72.72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118.04362500000001</v>
      </c>
      <c r="L65">
        <v>469</v>
      </c>
      <c r="M65">
        <v>90</v>
      </c>
      <c r="N65">
        <v>118.125</v>
      </c>
      <c r="O65">
        <v>123.66562500000001</v>
      </c>
      <c r="P65">
        <v>123</v>
      </c>
      <c r="Q65">
        <v>13.6944</v>
      </c>
      <c r="R65">
        <v>26.005299999999998</v>
      </c>
      <c r="S65">
        <v>0</v>
      </c>
      <c r="T65">
        <v>0</v>
      </c>
      <c r="U65">
        <v>348.97500000000002</v>
      </c>
      <c r="V65">
        <v>17.172999999999998</v>
      </c>
      <c r="W65">
        <v>44.984769999999997</v>
      </c>
      <c r="X65">
        <v>147.515625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0</v>
      </c>
      <c r="AF65">
        <v>29.58</v>
      </c>
      <c r="AG65">
        <v>18.155999999999999</v>
      </c>
      <c r="AH65">
        <v>152.94049999999999</v>
      </c>
      <c r="AI65">
        <v>19.094999999999999</v>
      </c>
      <c r="AJ65">
        <v>0</v>
      </c>
      <c r="AK65">
        <v>50.125500000000002</v>
      </c>
      <c r="AL65">
        <v>79.364599999999996</v>
      </c>
      <c r="AM65">
        <v>15.996</v>
      </c>
      <c r="AN65">
        <v>0.68867999999999996</v>
      </c>
      <c r="AO65">
        <v>28.812000000000001</v>
      </c>
      <c r="AP65">
        <v>11.529</v>
      </c>
      <c r="AQ65">
        <v>62.244</v>
      </c>
      <c r="AR65">
        <v>49.128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72.72</v>
      </c>
      <c r="BA65">
        <f t="shared" si="1"/>
        <v>2428.0850359999999</v>
      </c>
      <c r="BB65">
        <v>62</v>
      </c>
      <c r="BD65">
        <v>22.5</v>
      </c>
      <c r="BE65">
        <v>7.34</v>
      </c>
      <c r="BF65">
        <v>1.64</v>
      </c>
      <c r="BG65">
        <v>4.08</v>
      </c>
      <c r="BH65">
        <v>5.59</v>
      </c>
      <c r="BI65">
        <v>4.5999999999999996</v>
      </c>
      <c r="BJ65">
        <v>2.99</v>
      </c>
      <c r="BK65">
        <v>4.5</v>
      </c>
      <c r="BL65">
        <v>2.12</v>
      </c>
      <c r="BM65">
        <v>0</v>
      </c>
      <c r="BN65">
        <v>0.51</v>
      </c>
      <c r="BO65">
        <v>11.14</v>
      </c>
      <c r="BP65">
        <v>0</v>
      </c>
      <c r="BQ65">
        <v>4.41</v>
      </c>
      <c r="BR65">
        <v>1.0900000000000001</v>
      </c>
      <c r="BS65">
        <v>0.21</v>
      </c>
      <c r="BT65">
        <v>0</v>
      </c>
      <c r="BU65">
        <v>0</v>
      </c>
      <c r="BV65">
        <v>0</v>
      </c>
      <c r="BW65">
        <f t="shared" si="2"/>
        <v>72.72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118.032079</v>
      </c>
      <c r="L66">
        <v>454</v>
      </c>
      <c r="M66">
        <v>90</v>
      </c>
      <c r="N66">
        <v>118.125</v>
      </c>
      <c r="O66">
        <v>123.66562500000001</v>
      </c>
      <c r="P66">
        <v>123</v>
      </c>
      <c r="Q66">
        <v>13.6944</v>
      </c>
      <c r="R66">
        <v>26.005299999999998</v>
      </c>
      <c r="S66">
        <v>0</v>
      </c>
      <c r="T66">
        <v>0</v>
      </c>
      <c r="U66">
        <v>348.97500000000002</v>
      </c>
      <c r="V66">
        <v>17.172999999999998</v>
      </c>
      <c r="W66">
        <v>44.984769999999997</v>
      </c>
      <c r="X66">
        <v>147.515625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0</v>
      </c>
      <c r="AF66">
        <v>29.58</v>
      </c>
      <c r="AG66">
        <v>18.155999999999999</v>
      </c>
      <c r="AH66">
        <v>152.94049999999999</v>
      </c>
      <c r="AI66">
        <v>19.094999999999999</v>
      </c>
      <c r="AJ66">
        <v>0</v>
      </c>
      <c r="AK66">
        <v>50.125500000000002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11.529</v>
      </c>
      <c r="AQ66">
        <v>62.244</v>
      </c>
      <c r="AR66">
        <v>49.128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72.72</v>
      </c>
      <c r="BA66">
        <f t="shared" si="1"/>
        <v>2413.0734900000002</v>
      </c>
      <c r="BB66">
        <v>63</v>
      </c>
      <c r="BD66">
        <v>22.5</v>
      </c>
      <c r="BE66">
        <v>7.34</v>
      </c>
      <c r="BF66">
        <v>1.64</v>
      </c>
      <c r="BG66">
        <v>4.08</v>
      </c>
      <c r="BH66">
        <v>5.59</v>
      </c>
      <c r="BI66">
        <v>4.5999999999999996</v>
      </c>
      <c r="BJ66">
        <v>2.99</v>
      </c>
      <c r="BK66">
        <v>4.5</v>
      </c>
      <c r="BL66">
        <v>2.12</v>
      </c>
      <c r="BM66">
        <v>0</v>
      </c>
      <c r="BN66">
        <v>0.51</v>
      </c>
      <c r="BO66">
        <v>11.14</v>
      </c>
      <c r="BP66">
        <v>0</v>
      </c>
      <c r="BQ66">
        <v>4.41</v>
      </c>
      <c r="BR66">
        <v>1.0900000000000001</v>
      </c>
      <c r="BS66">
        <v>0.21</v>
      </c>
      <c r="BT66">
        <v>0</v>
      </c>
      <c r="BU66">
        <v>0</v>
      </c>
      <c r="BV66">
        <v>0</v>
      </c>
      <c r="BW66">
        <f t="shared" si="2"/>
        <v>72.72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149.1628</v>
      </c>
      <c r="L67">
        <v>445</v>
      </c>
      <c r="M67">
        <v>90</v>
      </c>
      <c r="N67">
        <v>118.125</v>
      </c>
      <c r="O67">
        <v>123.66562500000001</v>
      </c>
      <c r="P67">
        <v>123</v>
      </c>
      <c r="Q67">
        <v>18.277699999999999</v>
      </c>
      <c r="R67">
        <v>36.622999999999998</v>
      </c>
      <c r="S67">
        <v>0</v>
      </c>
      <c r="T67">
        <v>0</v>
      </c>
      <c r="U67">
        <v>348.97500000000002</v>
      </c>
      <c r="V67">
        <v>18.1401</v>
      </c>
      <c r="W67">
        <v>44.984769999999997</v>
      </c>
      <c r="X67">
        <v>147.515625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0</v>
      </c>
      <c r="AF67">
        <v>29.58</v>
      </c>
      <c r="AG67">
        <v>18.155999999999999</v>
      </c>
      <c r="AH67">
        <v>152.94049999999999</v>
      </c>
      <c r="AI67">
        <v>30.552</v>
      </c>
      <c r="AJ67">
        <v>0</v>
      </c>
      <c r="AK67">
        <v>50.125500000000002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11.529</v>
      </c>
      <c r="AQ67">
        <v>62.244</v>
      </c>
      <c r="AR67">
        <v>49.128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72.72</v>
      </c>
      <c r="BA67">
        <f t="shared" si="1"/>
        <v>2469.3831110000006</v>
      </c>
      <c r="BB67">
        <v>64</v>
      </c>
      <c r="BD67">
        <v>22.5</v>
      </c>
      <c r="BE67">
        <v>7.34</v>
      </c>
      <c r="BF67">
        <v>1.64</v>
      </c>
      <c r="BG67">
        <v>4.08</v>
      </c>
      <c r="BH67">
        <v>5.59</v>
      </c>
      <c r="BI67">
        <v>4.5999999999999996</v>
      </c>
      <c r="BJ67">
        <v>2.99</v>
      </c>
      <c r="BK67">
        <v>4.5</v>
      </c>
      <c r="BL67">
        <v>2.12</v>
      </c>
      <c r="BM67">
        <v>0</v>
      </c>
      <c r="BN67">
        <v>0.51</v>
      </c>
      <c r="BO67">
        <v>11.14</v>
      </c>
      <c r="BP67">
        <v>0</v>
      </c>
      <c r="BQ67">
        <v>4.41</v>
      </c>
      <c r="BR67">
        <v>1.0900000000000001</v>
      </c>
      <c r="BS67">
        <v>0.21</v>
      </c>
      <c r="BT67">
        <v>0</v>
      </c>
      <c r="BU67">
        <v>0</v>
      </c>
      <c r="BV67">
        <v>0</v>
      </c>
      <c r="BW67">
        <f t="shared" si="2"/>
        <v>72.72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133.1628</v>
      </c>
      <c r="L68">
        <v>443</v>
      </c>
      <c r="M68">
        <v>90</v>
      </c>
      <c r="N68">
        <v>118.125</v>
      </c>
      <c r="O68">
        <v>123.66562500000001</v>
      </c>
      <c r="P68">
        <v>123</v>
      </c>
      <c r="Q68">
        <v>18.277699999999999</v>
      </c>
      <c r="R68">
        <v>36.622999999999998</v>
      </c>
      <c r="S68">
        <v>0</v>
      </c>
      <c r="T68">
        <v>0</v>
      </c>
      <c r="U68">
        <v>348.97500000000002</v>
      </c>
      <c r="V68">
        <v>18.1401</v>
      </c>
      <c r="W68">
        <v>44.984769999999997</v>
      </c>
      <c r="X68">
        <v>147.515625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0</v>
      </c>
      <c r="AF68">
        <v>29.58</v>
      </c>
      <c r="AG68">
        <v>18.155999999999999</v>
      </c>
      <c r="AH68">
        <v>152.94049999999999</v>
      </c>
      <c r="AI68">
        <v>30.552</v>
      </c>
      <c r="AJ68">
        <v>0</v>
      </c>
      <c r="AK68">
        <v>50.125500000000002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11.529</v>
      </c>
      <c r="AQ68">
        <v>62.244</v>
      </c>
      <c r="AR68">
        <v>49.128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72.63</v>
      </c>
      <c r="BA68">
        <f t="shared" ref="BA68:BA99" si="4">SUM(B68:AZ68)</f>
        <v>2451.2931110000004</v>
      </c>
      <c r="BB68">
        <v>65</v>
      </c>
      <c r="BD68">
        <v>22.5</v>
      </c>
      <c r="BE68">
        <v>7.34</v>
      </c>
      <c r="BF68">
        <v>1.55</v>
      </c>
      <c r="BG68">
        <v>4.08</v>
      </c>
      <c r="BH68">
        <v>5.59</v>
      </c>
      <c r="BI68">
        <v>4.5999999999999996</v>
      </c>
      <c r="BJ68">
        <v>2.99</v>
      </c>
      <c r="BK68">
        <v>4.5</v>
      </c>
      <c r="BL68">
        <v>2.12</v>
      </c>
      <c r="BM68">
        <v>0</v>
      </c>
      <c r="BN68">
        <v>0.51</v>
      </c>
      <c r="BO68">
        <v>11.14</v>
      </c>
      <c r="BP68">
        <v>0</v>
      </c>
      <c r="BQ68">
        <v>4.41</v>
      </c>
      <c r="BR68">
        <v>1.0900000000000001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72.63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148.1628</v>
      </c>
      <c r="L69">
        <v>414</v>
      </c>
      <c r="M69">
        <v>90</v>
      </c>
      <c r="N69">
        <v>118.125</v>
      </c>
      <c r="O69">
        <v>123.66562500000001</v>
      </c>
      <c r="P69">
        <v>123</v>
      </c>
      <c r="Q69">
        <v>18.277699999999999</v>
      </c>
      <c r="R69">
        <v>36.622999999999998</v>
      </c>
      <c r="S69">
        <v>0</v>
      </c>
      <c r="T69">
        <v>0</v>
      </c>
      <c r="U69">
        <v>348.97500000000002</v>
      </c>
      <c r="V69">
        <v>18.1401</v>
      </c>
      <c r="W69">
        <v>44.984769999999997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0</v>
      </c>
      <c r="AF69">
        <v>29.58</v>
      </c>
      <c r="AG69">
        <v>18.155999999999999</v>
      </c>
      <c r="AH69">
        <v>152.94049999999999</v>
      </c>
      <c r="AI69">
        <v>30.552</v>
      </c>
      <c r="AJ69">
        <v>0</v>
      </c>
      <c r="AK69">
        <v>50.125500000000002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11.529</v>
      </c>
      <c r="AQ69">
        <v>62.244</v>
      </c>
      <c r="AR69">
        <v>49.128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72.63</v>
      </c>
      <c r="BA69">
        <f t="shared" si="4"/>
        <v>2437.2931110000004</v>
      </c>
      <c r="BB69">
        <v>66</v>
      </c>
      <c r="BD69">
        <v>22.5</v>
      </c>
      <c r="BE69">
        <v>7.34</v>
      </c>
      <c r="BF69">
        <v>1.55</v>
      </c>
      <c r="BG69">
        <v>4.08</v>
      </c>
      <c r="BH69">
        <v>5.59</v>
      </c>
      <c r="BI69">
        <v>4.5999999999999996</v>
      </c>
      <c r="BJ69">
        <v>2.99</v>
      </c>
      <c r="BK69">
        <v>4.5</v>
      </c>
      <c r="BL69">
        <v>2.12</v>
      </c>
      <c r="BM69">
        <v>0</v>
      </c>
      <c r="BN69">
        <v>0.51</v>
      </c>
      <c r="BO69">
        <v>11.14</v>
      </c>
      <c r="BP69">
        <v>0</v>
      </c>
      <c r="BQ69">
        <v>4.41</v>
      </c>
      <c r="BR69">
        <v>1.0900000000000001</v>
      </c>
      <c r="BS69">
        <v>0.21</v>
      </c>
      <c r="BT69">
        <v>0</v>
      </c>
      <c r="BU69">
        <v>0</v>
      </c>
      <c r="BV69">
        <v>0</v>
      </c>
      <c r="BW69">
        <f t="shared" si="5"/>
        <v>72.63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127.1628</v>
      </c>
      <c r="L70">
        <v>409</v>
      </c>
      <c r="M70">
        <v>90</v>
      </c>
      <c r="N70">
        <v>118.125</v>
      </c>
      <c r="O70">
        <v>123.66562500000001</v>
      </c>
      <c r="P70">
        <v>123</v>
      </c>
      <c r="Q70">
        <v>18.277699999999999</v>
      </c>
      <c r="R70">
        <v>36.622999999999998</v>
      </c>
      <c r="S70">
        <v>0</v>
      </c>
      <c r="T70">
        <v>0</v>
      </c>
      <c r="U70">
        <v>348.97500000000002</v>
      </c>
      <c r="V70">
        <v>18.1401</v>
      </c>
      <c r="W70">
        <v>44.984769999999997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0</v>
      </c>
      <c r="AF70">
        <v>29.58</v>
      </c>
      <c r="AG70">
        <v>18.155999999999999</v>
      </c>
      <c r="AH70">
        <v>152.94049999999999</v>
      </c>
      <c r="AI70">
        <v>30.552</v>
      </c>
      <c r="AJ70">
        <v>0</v>
      </c>
      <c r="AK70">
        <v>50.125500000000002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11.529</v>
      </c>
      <c r="AQ70">
        <v>62.244</v>
      </c>
      <c r="AR70">
        <v>49.128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72.63</v>
      </c>
      <c r="BA70">
        <f t="shared" si="4"/>
        <v>2411.2931110000009</v>
      </c>
      <c r="BB70">
        <v>67</v>
      </c>
      <c r="BD70">
        <v>22.5</v>
      </c>
      <c r="BE70">
        <v>7.34</v>
      </c>
      <c r="BF70">
        <v>1.55</v>
      </c>
      <c r="BG70">
        <v>4.08</v>
      </c>
      <c r="BH70">
        <v>5.59</v>
      </c>
      <c r="BI70">
        <v>4.5999999999999996</v>
      </c>
      <c r="BJ70">
        <v>2.99</v>
      </c>
      <c r="BK70">
        <v>4.5</v>
      </c>
      <c r="BL70">
        <v>2.12</v>
      </c>
      <c r="BM70">
        <v>0</v>
      </c>
      <c r="BN70">
        <v>0.51</v>
      </c>
      <c r="BO70">
        <v>11.14</v>
      </c>
      <c r="BP70">
        <v>0</v>
      </c>
      <c r="BQ70">
        <v>4.41</v>
      </c>
      <c r="BR70">
        <v>1.0900000000000001</v>
      </c>
      <c r="BS70">
        <v>0.21</v>
      </c>
      <c r="BT70">
        <v>0</v>
      </c>
      <c r="BU70">
        <v>0</v>
      </c>
      <c r="BV70">
        <v>0</v>
      </c>
      <c r="BW70">
        <f t="shared" si="5"/>
        <v>72.63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182.1628</v>
      </c>
      <c r="L71">
        <v>400.1</v>
      </c>
      <c r="M71">
        <v>90</v>
      </c>
      <c r="N71">
        <v>118.125</v>
      </c>
      <c r="O71">
        <v>123.66562500000001</v>
      </c>
      <c r="P71">
        <v>123</v>
      </c>
      <c r="Q71">
        <v>18.277699999999999</v>
      </c>
      <c r="R71">
        <v>36.622999999999998</v>
      </c>
      <c r="S71">
        <v>0</v>
      </c>
      <c r="T71">
        <v>0</v>
      </c>
      <c r="U71">
        <v>348.97500000000002</v>
      </c>
      <c r="V71">
        <v>13.532500000000001</v>
      </c>
      <c r="W71">
        <v>44.984769999999997</v>
      </c>
      <c r="X71">
        <v>147.515625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0</v>
      </c>
      <c r="AF71">
        <v>29.58</v>
      </c>
      <c r="AG71">
        <v>18.155999999999999</v>
      </c>
      <c r="AH71">
        <v>152.94049999999999</v>
      </c>
      <c r="AI71">
        <v>42.009</v>
      </c>
      <c r="AJ71">
        <v>0</v>
      </c>
      <c r="AK71">
        <v>50.125500000000002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11.529</v>
      </c>
      <c r="AQ71">
        <v>62.244</v>
      </c>
      <c r="AR71">
        <v>49.128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72.379999999999981</v>
      </c>
      <c r="BA71">
        <f t="shared" si="4"/>
        <v>2463.9925110000004</v>
      </c>
      <c r="BB71">
        <v>68</v>
      </c>
      <c r="BD71">
        <v>22.5</v>
      </c>
      <c r="BE71">
        <v>7.34</v>
      </c>
      <c r="BF71">
        <v>1.51</v>
      </c>
      <c r="BG71">
        <v>4.08</v>
      </c>
      <c r="BH71">
        <v>5.59</v>
      </c>
      <c r="BI71">
        <v>4.5999999999999996</v>
      </c>
      <c r="BJ71">
        <v>2.99</v>
      </c>
      <c r="BK71">
        <v>4.5</v>
      </c>
      <c r="BL71">
        <v>1.91</v>
      </c>
      <c r="BM71">
        <v>0</v>
      </c>
      <c r="BN71">
        <v>0.51</v>
      </c>
      <c r="BO71">
        <v>11.14</v>
      </c>
      <c r="BP71">
        <v>0</v>
      </c>
      <c r="BQ71">
        <v>4.41</v>
      </c>
      <c r="BR71">
        <v>1.0900000000000001</v>
      </c>
      <c r="BS71">
        <v>0.21</v>
      </c>
      <c r="BT71">
        <v>0</v>
      </c>
      <c r="BU71">
        <v>0</v>
      </c>
      <c r="BV71">
        <v>0</v>
      </c>
      <c r="BW71">
        <f t="shared" si="5"/>
        <v>72.379999999999981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182.1628</v>
      </c>
      <c r="L72">
        <v>400.1</v>
      </c>
      <c r="M72">
        <v>90</v>
      </c>
      <c r="N72">
        <v>118.125</v>
      </c>
      <c r="O72">
        <v>123.66562500000001</v>
      </c>
      <c r="P72">
        <v>123</v>
      </c>
      <c r="Q72">
        <v>18.277699999999999</v>
      </c>
      <c r="R72">
        <v>36.622999999999998</v>
      </c>
      <c r="S72">
        <v>0</v>
      </c>
      <c r="T72">
        <v>0</v>
      </c>
      <c r="U72">
        <v>348.97500000000002</v>
      </c>
      <c r="V72">
        <v>13.532500000000001</v>
      </c>
      <c r="W72">
        <v>44.984769999999997</v>
      </c>
      <c r="X72">
        <v>147.515625</v>
      </c>
      <c r="Y72">
        <v>0</v>
      </c>
      <c r="Z72">
        <v>13.1076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29.58</v>
      </c>
      <c r="AG72">
        <v>18.155999999999999</v>
      </c>
      <c r="AH72">
        <v>102.276</v>
      </c>
      <c r="AI72">
        <v>42.009</v>
      </c>
      <c r="AJ72">
        <v>0</v>
      </c>
      <c r="AK72">
        <v>50.125500000000002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11.529</v>
      </c>
      <c r="AQ72">
        <v>62.244</v>
      </c>
      <c r="AR72">
        <v>49.128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72.379999999999981</v>
      </c>
      <c r="BA72">
        <f t="shared" si="4"/>
        <v>2413.3280110000005</v>
      </c>
      <c r="BB72">
        <v>69</v>
      </c>
      <c r="BD72">
        <v>22.5</v>
      </c>
      <c r="BE72">
        <v>7.34</v>
      </c>
      <c r="BF72">
        <v>1.51</v>
      </c>
      <c r="BG72">
        <v>4.08</v>
      </c>
      <c r="BH72">
        <v>5.59</v>
      </c>
      <c r="BI72">
        <v>4.5999999999999996</v>
      </c>
      <c r="BJ72">
        <v>2.99</v>
      </c>
      <c r="BK72">
        <v>4.5</v>
      </c>
      <c r="BL72">
        <v>1.91</v>
      </c>
      <c r="BM72">
        <v>0</v>
      </c>
      <c r="BN72">
        <v>0.51</v>
      </c>
      <c r="BO72">
        <v>11.14</v>
      </c>
      <c r="BP72">
        <v>0</v>
      </c>
      <c r="BQ72">
        <v>4.41</v>
      </c>
      <c r="BR72">
        <v>1.0900000000000001</v>
      </c>
      <c r="BS72">
        <v>0.21</v>
      </c>
      <c r="BT72">
        <v>0</v>
      </c>
      <c r="BU72">
        <v>0</v>
      </c>
      <c r="BV72">
        <v>0</v>
      </c>
      <c r="BW72">
        <f t="shared" si="5"/>
        <v>72.379999999999981</v>
      </c>
    </row>
    <row r="73" spans="1:75">
      <c r="A73" t="s">
        <v>115</v>
      </c>
      <c r="B73">
        <v>0</v>
      </c>
      <c r="C73">
        <v>0</v>
      </c>
      <c r="D73">
        <v>2.9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182.1628</v>
      </c>
      <c r="L73">
        <v>394.1</v>
      </c>
      <c r="M73">
        <v>90</v>
      </c>
      <c r="N73">
        <v>118.125</v>
      </c>
      <c r="O73">
        <v>123.66562500000001</v>
      </c>
      <c r="P73">
        <v>123</v>
      </c>
      <c r="Q73">
        <v>18.277699999999999</v>
      </c>
      <c r="R73">
        <v>36.622999999999998</v>
      </c>
      <c r="S73">
        <v>0</v>
      </c>
      <c r="T73">
        <v>0</v>
      </c>
      <c r="U73">
        <v>348.97500000000002</v>
      </c>
      <c r="V73">
        <v>13.532500000000001</v>
      </c>
      <c r="W73">
        <v>44.984769999999997</v>
      </c>
      <c r="X73">
        <v>147.515625</v>
      </c>
      <c r="Y73">
        <v>0</v>
      </c>
      <c r="Z73">
        <v>13.1076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29.58</v>
      </c>
      <c r="AG73">
        <v>18.155999999999999</v>
      </c>
      <c r="AH73">
        <v>52.085000000000001</v>
      </c>
      <c r="AI73">
        <v>42.009</v>
      </c>
      <c r="AJ73">
        <v>0</v>
      </c>
      <c r="AK73">
        <v>50.125500000000002</v>
      </c>
      <c r="AL73">
        <v>83.664000000000001</v>
      </c>
      <c r="AM73">
        <v>15.996</v>
      </c>
      <c r="AN73">
        <v>0.68867999999999996</v>
      </c>
      <c r="AO73">
        <v>28.812000000000001</v>
      </c>
      <c r="AP73">
        <v>11.529</v>
      </c>
      <c r="AQ73">
        <v>62.244</v>
      </c>
      <c r="AR73">
        <v>49.128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71.759999999999991</v>
      </c>
      <c r="BA73">
        <f t="shared" si="4"/>
        <v>2363.7164110000012</v>
      </c>
      <c r="BB73">
        <v>70</v>
      </c>
      <c r="BD73">
        <v>22.5</v>
      </c>
      <c r="BE73">
        <v>7.34</v>
      </c>
      <c r="BF73">
        <v>1.51</v>
      </c>
      <c r="BG73">
        <v>4.08</v>
      </c>
      <c r="BH73">
        <v>5.59</v>
      </c>
      <c r="BI73">
        <v>4.5999999999999996</v>
      </c>
      <c r="BJ73">
        <v>2.99</v>
      </c>
      <c r="BK73">
        <v>3.88</v>
      </c>
      <c r="BL73">
        <v>1.91</v>
      </c>
      <c r="BM73">
        <v>0</v>
      </c>
      <c r="BN73">
        <v>0.51</v>
      </c>
      <c r="BO73">
        <v>11.14</v>
      </c>
      <c r="BP73">
        <v>0</v>
      </c>
      <c r="BQ73">
        <v>4.41</v>
      </c>
      <c r="BR73">
        <v>1.0900000000000001</v>
      </c>
      <c r="BS73">
        <v>0.21</v>
      </c>
      <c r="BT73">
        <v>0</v>
      </c>
      <c r="BU73">
        <v>0</v>
      </c>
      <c r="BV73">
        <v>0</v>
      </c>
      <c r="BW73">
        <f t="shared" si="5"/>
        <v>71.759999999999991</v>
      </c>
    </row>
    <row r="74" spans="1:75">
      <c r="A74" t="s">
        <v>116</v>
      </c>
      <c r="B74">
        <v>0</v>
      </c>
      <c r="C74">
        <v>0</v>
      </c>
      <c r="D74">
        <v>2.9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182.1628</v>
      </c>
      <c r="L74">
        <v>393</v>
      </c>
      <c r="M74">
        <v>90</v>
      </c>
      <c r="N74">
        <v>118.125</v>
      </c>
      <c r="O74">
        <v>123.66562500000001</v>
      </c>
      <c r="P74">
        <v>123</v>
      </c>
      <c r="Q74">
        <v>18.277699999999999</v>
      </c>
      <c r="R74">
        <v>36.622999999999998</v>
      </c>
      <c r="S74">
        <v>0</v>
      </c>
      <c r="T74">
        <v>0</v>
      </c>
      <c r="U74">
        <v>348.97500000000002</v>
      </c>
      <c r="V74">
        <v>13.532500000000001</v>
      </c>
      <c r="W74">
        <v>44.984769999999997</v>
      </c>
      <c r="X74">
        <v>147.515625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29.58</v>
      </c>
      <c r="AG74">
        <v>18.155999999999999</v>
      </c>
      <c r="AH74">
        <v>0</v>
      </c>
      <c r="AI74">
        <v>42.009</v>
      </c>
      <c r="AJ74">
        <v>0</v>
      </c>
      <c r="AK74">
        <v>50.125500000000002</v>
      </c>
      <c r="AL74">
        <v>83.664000000000001</v>
      </c>
      <c r="AM74">
        <v>15.996</v>
      </c>
      <c r="AN74">
        <v>0.68867999999999996</v>
      </c>
      <c r="AO74">
        <v>28.812000000000001</v>
      </c>
      <c r="AP74">
        <v>11.529</v>
      </c>
      <c r="AQ74">
        <v>62.244</v>
      </c>
      <c r="AR74">
        <v>49.128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71.759999999999991</v>
      </c>
      <c r="BA74">
        <f t="shared" si="4"/>
        <v>2310.5314110000008</v>
      </c>
      <c r="BB74">
        <v>71</v>
      </c>
      <c r="BD74">
        <v>22.5</v>
      </c>
      <c r="BE74">
        <v>7.34</v>
      </c>
      <c r="BF74">
        <v>1.51</v>
      </c>
      <c r="BG74">
        <v>4.08</v>
      </c>
      <c r="BH74">
        <v>5.59</v>
      </c>
      <c r="BI74">
        <v>4.5999999999999996</v>
      </c>
      <c r="BJ74">
        <v>2.99</v>
      </c>
      <c r="BK74">
        <v>3.88</v>
      </c>
      <c r="BL74">
        <v>1.91</v>
      </c>
      <c r="BM74">
        <v>0</v>
      </c>
      <c r="BN74">
        <v>0.51</v>
      </c>
      <c r="BO74">
        <v>11.14</v>
      </c>
      <c r="BP74">
        <v>0</v>
      </c>
      <c r="BQ74">
        <v>4.41</v>
      </c>
      <c r="BR74">
        <v>1.0900000000000001</v>
      </c>
      <c r="BS74">
        <v>0.21</v>
      </c>
      <c r="BT74">
        <v>0</v>
      </c>
      <c r="BU74">
        <v>0</v>
      </c>
      <c r="BV74">
        <v>0</v>
      </c>
      <c r="BW74">
        <f t="shared" si="5"/>
        <v>71.759999999999991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187.94820000000001</v>
      </c>
      <c r="L75">
        <v>431</v>
      </c>
      <c r="M75">
        <v>90</v>
      </c>
      <c r="N75">
        <v>118.125</v>
      </c>
      <c r="O75">
        <v>123.66562500000001</v>
      </c>
      <c r="P75">
        <v>123</v>
      </c>
      <c r="Q75">
        <v>18.277699999999999</v>
      </c>
      <c r="R75">
        <v>36.622999999999998</v>
      </c>
      <c r="S75">
        <v>0</v>
      </c>
      <c r="T75">
        <v>0</v>
      </c>
      <c r="U75">
        <v>348.97500000000002</v>
      </c>
      <c r="V75">
        <v>18.1401</v>
      </c>
      <c r="W75">
        <v>44.984769999999997</v>
      </c>
      <c r="X75">
        <v>147.515625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0</v>
      </c>
      <c r="AF75">
        <v>29.58</v>
      </c>
      <c r="AG75">
        <v>18.155999999999999</v>
      </c>
      <c r="AH75">
        <v>0</v>
      </c>
      <c r="AI75">
        <v>42.009</v>
      </c>
      <c r="AJ75">
        <v>0</v>
      </c>
      <c r="AK75">
        <v>50.125500000000002</v>
      </c>
      <c r="AL75">
        <v>83.664000000000001</v>
      </c>
      <c r="AM75">
        <v>15.996</v>
      </c>
      <c r="AN75">
        <v>0.68867999999999996</v>
      </c>
      <c r="AO75">
        <v>28.812000000000001</v>
      </c>
      <c r="AP75">
        <v>11.529</v>
      </c>
      <c r="AQ75">
        <v>62.244</v>
      </c>
      <c r="AR75">
        <v>52.44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71.42</v>
      </c>
      <c r="BA75">
        <f t="shared" si="4"/>
        <v>2358.9964110000005</v>
      </c>
      <c r="BB75">
        <v>72</v>
      </c>
      <c r="BD75">
        <v>22.5</v>
      </c>
      <c r="BE75">
        <v>7.16</v>
      </c>
      <c r="BF75">
        <v>1.56</v>
      </c>
      <c r="BG75">
        <v>3.96</v>
      </c>
      <c r="BH75">
        <v>5.59</v>
      </c>
      <c r="BI75">
        <v>4.5999999999999996</v>
      </c>
      <c r="BJ75">
        <v>2.99</v>
      </c>
      <c r="BK75">
        <v>3.89</v>
      </c>
      <c r="BL75">
        <v>1.84</v>
      </c>
      <c r="BM75">
        <v>0</v>
      </c>
      <c r="BN75">
        <v>0.49</v>
      </c>
      <c r="BO75">
        <v>11.23</v>
      </c>
      <c r="BP75">
        <v>0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71.42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187.94820000000001</v>
      </c>
      <c r="L76">
        <v>422</v>
      </c>
      <c r="M76">
        <v>90</v>
      </c>
      <c r="N76">
        <v>118.125</v>
      </c>
      <c r="O76">
        <v>123.66562500000001</v>
      </c>
      <c r="P76">
        <v>123</v>
      </c>
      <c r="Q76">
        <v>18.277699999999999</v>
      </c>
      <c r="R76">
        <v>36.622999999999998</v>
      </c>
      <c r="S76">
        <v>0</v>
      </c>
      <c r="T76">
        <v>0</v>
      </c>
      <c r="U76">
        <v>348.97500000000002</v>
      </c>
      <c r="V76">
        <v>18.1401</v>
      </c>
      <c r="W76">
        <v>41.155472000000003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0</v>
      </c>
      <c r="AF76">
        <v>29.58</v>
      </c>
      <c r="AG76">
        <v>18.155999999999999</v>
      </c>
      <c r="AH76">
        <v>0</v>
      </c>
      <c r="AI76">
        <v>42.009</v>
      </c>
      <c r="AJ76">
        <v>0</v>
      </c>
      <c r="AK76">
        <v>50.125500000000002</v>
      </c>
      <c r="AL76">
        <v>83.664000000000001</v>
      </c>
      <c r="AM76">
        <v>15.996</v>
      </c>
      <c r="AN76">
        <v>0.68867999999999996</v>
      </c>
      <c r="AO76">
        <v>28.812000000000001</v>
      </c>
      <c r="AP76">
        <v>11.529</v>
      </c>
      <c r="AQ76">
        <v>62.244</v>
      </c>
      <c r="AR76">
        <v>52.44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71.42</v>
      </c>
      <c r="BA76">
        <f t="shared" si="4"/>
        <v>2346.1671130000004</v>
      </c>
      <c r="BB76">
        <v>73</v>
      </c>
      <c r="BD76">
        <v>22.5</v>
      </c>
      <c r="BE76">
        <v>7.16</v>
      </c>
      <c r="BF76">
        <v>1.56</v>
      </c>
      <c r="BG76">
        <v>3.96</v>
      </c>
      <c r="BH76">
        <v>5.59</v>
      </c>
      <c r="BI76">
        <v>4.5999999999999996</v>
      </c>
      <c r="BJ76">
        <v>2.99</v>
      </c>
      <c r="BK76">
        <v>3.89</v>
      </c>
      <c r="BL76">
        <v>1.84</v>
      </c>
      <c r="BM76">
        <v>0</v>
      </c>
      <c r="BN76">
        <v>0.49</v>
      </c>
      <c r="BO76">
        <v>11.23</v>
      </c>
      <c r="BP76">
        <v>0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71.42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10.362</v>
      </c>
      <c r="H77">
        <v>0</v>
      </c>
      <c r="I77">
        <v>0</v>
      </c>
      <c r="J77">
        <v>0</v>
      </c>
      <c r="K77">
        <v>215.5301</v>
      </c>
      <c r="L77">
        <v>416</v>
      </c>
      <c r="M77">
        <v>90</v>
      </c>
      <c r="N77">
        <v>118.125</v>
      </c>
      <c r="O77">
        <v>123.66562500000001</v>
      </c>
      <c r="P77">
        <v>123</v>
      </c>
      <c r="Q77">
        <v>21.82</v>
      </c>
      <c r="R77">
        <v>42.390099999999997</v>
      </c>
      <c r="S77">
        <v>0</v>
      </c>
      <c r="T77">
        <v>0</v>
      </c>
      <c r="U77">
        <v>348.97500000000002</v>
      </c>
      <c r="V77">
        <v>18.1401</v>
      </c>
      <c r="W77">
        <v>44.984769999999997</v>
      </c>
      <c r="X77">
        <v>147.515625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0</v>
      </c>
      <c r="AF77">
        <v>29.58</v>
      </c>
      <c r="AG77">
        <v>18.155999999999999</v>
      </c>
      <c r="AH77">
        <v>52.085000000000001</v>
      </c>
      <c r="AI77">
        <v>44.555</v>
      </c>
      <c r="AJ77">
        <v>0</v>
      </c>
      <c r="AK77">
        <v>50.125500000000002</v>
      </c>
      <c r="AL77">
        <v>83.664000000000001</v>
      </c>
      <c r="AM77">
        <v>15.996</v>
      </c>
      <c r="AN77">
        <v>0.68867999999999996</v>
      </c>
      <c r="AO77">
        <v>28.812000000000001</v>
      </c>
      <c r="AP77">
        <v>11.529</v>
      </c>
      <c r="AQ77">
        <v>62.244</v>
      </c>
      <c r="AR77">
        <v>52.44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71.42</v>
      </c>
      <c r="BA77">
        <f t="shared" si="4"/>
        <v>2445.8807110000012</v>
      </c>
      <c r="BB77">
        <v>74</v>
      </c>
      <c r="BD77">
        <v>22.5</v>
      </c>
      <c r="BE77">
        <v>7.16</v>
      </c>
      <c r="BF77">
        <v>1.56</v>
      </c>
      <c r="BG77">
        <v>3.96</v>
      </c>
      <c r="BH77">
        <v>5.59</v>
      </c>
      <c r="BI77">
        <v>4.5999999999999996</v>
      </c>
      <c r="BJ77">
        <v>2.99</v>
      </c>
      <c r="BK77">
        <v>3.89</v>
      </c>
      <c r="BL77">
        <v>1.84</v>
      </c>
      <c r="BM77">
        <v>0</v>
      </c>
      <c r="BN77">
        <v>0.49</v>
      </c>
      <c r="BO77">
        <v>11.23</v>
      </c>
      <c r="BP77">
        <v>0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71.42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12.1</v>
      </c>
      <c r="H78">
        <v>0</v>
      </c>
      <c r="I78">
        <v>0</v>
      </c>
      <c r="J78">
        <v>0</v>
      </c>
      <c r="K78">
        <v>215.5301</v>
      </c>
      <c r="L78">
        <v>569.928</v>
      </c>
      <c r="M78">
        <v>90</v>
      </c>
      <c r="N78">
        <v>118.125</v>
      </c>
      <c r="O78">
        <v>123.66562500000001</v>
      </c>
      <c r="P78">
        <v>123</v>
      </c>
      <c r="Q78">
        <v>21.82</v>
      </c>
      <c r="R78">
        <v>42.390099999999997</v>
      </c>
      <c r="S78">
        <v>0</v>
      </c>
      <c r="T78">
        <v>0</v>
      </c>
      <c r="U78">
        <v>348.97500000000002</v>
      </c>
      <c r="V78">
        <v>18.1401</v>
      </c>
      <c r="W78">
        <v>44.984769999999997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0</v>
      </c>
      <c r="AF78">
        <v>29.58</v>
      </c>
      <c r="AG78">
        <v>18.155999999999999</v>
      </c>
      <c r="AH78">
        <v>102.276</v>
      </c>
      <c r="AI78">
        <v>44.555</v>
      </c>
      <c r="AJ78">
        <v>0</v>
      </c>
      <c r="AK78">
        <v>50.125500000000002</v>
      </c>
      <c r="AL78">
        <v>83.664000000000001</v>
      </c>
      <c r="AM78">
        <v>15.996</v>
      </c>
      <c r="AN78">
        <v>0.68867999999999996</v>
      </c>
      <c r="AO78">
        <v>28.812000000000001</v>
      </c>
      <c r="AP78">
        <v>11.529</v>
      </c>
      <c r="AQ78">
        <v>62.244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71.42</v>
      </c>
      <c r="BA78">
        <f t="shared" si="4"/>
        <v>2651.7377110000007</v>
      </c>
      <c r="BB78">
        <v>75</v>
      </c>
      <c r="BD78">
        <v>22.5</v>
      </c>
      <c r="BE78">
        <v>7.16</v>
      </c>
      <c r="BF78">
        <v>1.56</v>
      </c>
      <c r="BG78">
        <v>3.96</v>
      </c>
      <c r="BH78">
        <v>5.59</v>
      </c>
      <c r="BI78">
        <v>4.5999999999999996</v>
      </c>
      <c r="BJ78">
        <v>2.99</v>
      </c>
      <c r="BK78">
        <v>3.89</v>
      </c>
      <c r="BL78">
        <v>1.84</v>
      </c>
      <c r="BM78">
        <v>0</v>
      </c>
      <c r="BN78">
        <v>0.49</v>
      </c>
      <c r="BO78">
        <v>11.23</v>
      </c>
      <c r="BP78">
        <v>0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71.42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12.1</v>
      </c>
      <c r="H79">
        <v>0</v>
      </c>
      <c r="I79">
        <v>0</v>
      </c>
      <c r="J79">
        <v>0</v>
      </c>
      <c r="K79">
        <v>215.5301</v>
      </c>
      <c r="L79">
        <v>607.90039999999999</v>
      </c>
      <c r="M79">
        <v>90</v>
      </c>
      <c r="N79">
        <v>118.125</v>
      </c>
      <c r="O79">
        <v>123.66562500000001</v>
      </c>
      <c r="P79">
        <v>123</v>
      </c>
      <c r="Q79">
        <v>21.82</v>
      </c>
      <c r="R79">
        <v>42.390099999999997</v>
      </c>
      <c r="S79">
        <v>0</v>
      </c>
      <c r="T79">
        <v>0</v>
      </c>
      <c r="U79">
        <v>348.97500000000002</v>
      </c>
      <c r="V79">
        <v>18.1401</v>
      </c>
      <c r="W79">
        <v>41.155472000000003</v>
      </c>
      <c r="X79">
        <v>98.34375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0</v>
      </c>
      <c r="AF79">
        <v>30.565999999999999</v>
      </c>
      <c r="AG79">
        <v>18.155999999999999</v>
      </c>
      <c r="AH79">
        <v>154.69245000000001</v>
      </c>
      <c r="AI79">
        <v>44.555</v>
      </c>
      <c r="AJ79">
        <v>0</v>
      </c>
      <c r="AK79">
        <v>50.125500000000002</v>
      </c>
      <c r="AL79">
        <v>83.664000000000001</v>
      </c>
      <c r="AM79">
        <v>16.7958</v>
      </c>
      <c r="AN79">
        <v>0.68867999999999996</v>
      </c>
      <c r="AO79">
        <v>28.812000000000001</v>
      </c>
      <c r="AP79">
        <v>11.529</v>
      </c>
      <c r="AQ79">
        <v>66.024000000000001</v>
      </c>
      <c r="AR79">
        <v>49.128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71.42</v>
      </c>
      <c r="BA79">
        <f t="shared" si="4"/>
        <v>2703.2212600000003</v>
      </c>
      <c r="BB79">
        <v>76</v>
      </c>
      <c r="BD79">
        <v>22.5</v>
      </c>
      <c r="BE79">
        <v>7.16</v>
      </c>
      <c r="BF79">
        <v>1.56</v>
      </c>
      <c r="BG79">
        <v>3.96</v>
      </c>
      <c r="BH79">
        <v>5.59</v>
      </c>
      <c r="BI79">
        <v>4.5999999999999996</v>
      </c>
      <c r="BJ79">
        <v>2.99</v>
      </c>
      <c r="BK79">
        <v>3.89</v>
      </c>
      <c r="BL79">
        <v>1.84</v>
      </c>
      <c r="BM79">
        <v>0</v>
      </c>
      <c r="BN79">
        <v>0.49</v>
      </c>
      <c r="BO79">
        <v>11.23</v>
      </c>
      <c r="BP79">
        <v>0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71.42</v>
      </c>
    </row>
    <row r="80" spans="1:75">
      <c r="A80" t="s">
        <v>122</v>
      </c>
      <c r="B80">
        <v>0</v>
      </c>
      <c r="C80">
        <v>5.9189999999999996</v>
      </c>
      <c r="D80">
        <v>0</v>
      </c>
      <c r="E80">
        <v>0</v>
      </c>
      <c r="F80">
        <v>0</v>
      </c>
      <c r="G80">
        <v>12.1</v>
      </c>
      <c r="H80">
        <v>0</v>
      </c>
      <c r="I80">
        <v>0</v>
      </c>
      <c r="J80">
        <v>0</v>
      </c>
      <c r="K80">
        <v>215.5301</v>
      </c>
      <c r="L80">
        <v>628.90039999999999</v>
      </c>
      <c r="M80">
        <v>90</v>
      </c>
      <c r="N80">
        <v>118.125</v>
      </c>
      <c r="O80">
        <v>123.66562500000001</v>
      </c>
      <c r="P80">
        <v>123</v>
      </c>
      <c r="Q80">
        <v>21.82</v>
      </c>
      <c r="R80">
        <v>42.390099999999997</v>
      </c>
      <c r="S80">
        <v>0</v>
      </c>
      <c r="T80">
        <v>0</v>
      </c>
      <c r="U80">
        <v>348.97500000000002</v>
      </c>
      <c r="V80">
        <v>18.1401</v>
      </c>
      <c r="W80">
        <v>41.155472000000003</v>
      </c>
      <c r="X80">
        <v>98.34375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0</v>
      </c>
      <c r="AF80">
        <v>30.565999999999999</v>
      </c>
      <c r="AG80">
        <v>18.155999999999999</v>
      </c>
      <c r="AH80">
        <v>154.69245000000001</v>
      </c>
      <c r="AI80">
        <v>49.646999999999998</v>
      </c>
      <c r="AJ80">
        <v>0</v>
      </c>
      <c r="AK80">
        <v>50.125500000000002</v>
      </c>
      <c r="AL80">
        <v>83.664000000000001</v>
      </c>
      <c r="AM80">
        <v>16.7958</v>
      </c>
      <c r="AN80">
        <v>0.68867999999999996</v>
      </c>
      <c r="AO80">
        <v>28.812000000000001</v>
      </c>
      <c r="AP80">
        <v>11.529</v>
      </c>
      <c r="AQ80">
        <v>66.024000000000001</v>
      </c>
      <c r="AR80">
        <v>49.128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71.42</v>
      </c>
      <c r="BA80">
        <f t="shared" si="4"/>
        <v>2735.2322600000002</v>
      </c>
      <c r="BB80">
        <v>77</v>
      </c>
      <c r="BD80">
        <v>22.5</v>
      </c>
      <c r="BE80">
        <v>7.16</v>
      </c>
      <c r="BF80">
        <v>1.56</v>
      </c>
      <c r="BG80">
        <v>3.96</v>
      </c>
      <c r="BH80">
        <v>5.59</v>
      </c>
      <c r="BI80">
        <v>4.5999999999999996</v>
      </c>
      <c r="BJ80">
        <v>2.99</v>
      </c>
      <c r="BK80">
        <v>3.89</v>
      </c>
      <c r="BL80">
        <v>1.84</v>
      </c>
      <c r="BM80">
        <v>0</v>
      </c>
      <c r="BN80">
        <v>0.49</v>
      </c>
      <c r="BO80">
        <v>11.23</v>
      </c>
      <c r="BP80">
        <v>0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71.42</v>
      </c>
    </row>
    <row r="81" spans="1:75">
      <c r="A81" t="s">
        <v>123</v>
      </c>
      <c r="B81">
        <v>0</v>
      </c>
      <c r="C81">
        <v>10</v>
      </c>
      <c r="D81">
        <v>0</v>
      </c>
      <c r="E81">
        <v>0</v>
      </c>
      <c r="F81">
        <v>0</v>
      </c>
      <c r="G81">
        <v>12.1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90</v>
      </c>
      <c r="N81">
        <v>118.125</v>
      </c>
      <c r="O81">
        <v>123.66562500000001</v>
      </c>
      <c r="P81">
        <v>123</v>
      </c>
      <c r="Q81">
        <v>21.82</v>
      </c>
      <c r="R81">
        <v>42.390099999999997</v>
      </c>
      <c r="S81">
        <v>0</v>
      </c>
      <c r="T81">
        <v>0</v>
      </c>
      <c r="U81">
        <v>348.97500000000002</v>
      </c>
      <c r="V81">
        <v>18.1401</v>
      </c>
      <c r="W81">
        <v>41.155472000000003</v>
      </c>
      <c r="X81">
        <v>98.34375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0</v>
      </c>
      <c r="AF81">
        <v>30.565999999999999</v>
      </c>
      <c r="AG81">
        <v>18.155999999999999</v>
      </c>
      <c r="AH81">
        <v>154.69245000000001</v>
      </c>
      <c r="AI81">
        <v>49.646999999999998</v>
      </c>
      <c r="AJ81">
        <v>0</v>
      </c>
      <c r="AK81">
        <v>50.125500000000002</v>
      </c>
      <c r="AL81">
        <v>83.664000000000001</v>
      </c>
      <c r="AM81">
        <v>16.7958</v>
      </c>
      <c r="AN81">
        <v>0.68867999999999996</v>
      </c>
      <c r="AO81">
        <v>28.812000000000001</v>
      </c>
      <c r="AP81">
        <v>11.529</v>
      </c>
      <c r="AQ81">
        <v>66.024000000000001</v>
      </c>
      <c r="AR81">
        <v>49.128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71.42</v>
      </c>
      <c r="BA81">
        <f t="shared" si="4"/>
        <v>2763.5629599999997</v>
      </c>
      <c r="BB81">
        <v>78</v>
      </c>
      <c r="BD81">
        <v>22.5</v>
      </c>
      <c r="BE81">
        <v>7.16</v>
      </c>
      <c r="BF81">
        <v>1.56</v>
      </c>
      <c r="BG81">
        <v>3.96</v>
      </c>
      <c r="BH81">
        <v>5.59</v>
      </c>
      <c r="BI81">
        <v>4.5999999999999996</v>
      </c>
      <c r="BJ81">
        <v>2.99</v>
      </c>
      <c r="BK81">
        <v>3.89</v>
      </c>
      <c r="BL81">
        <v>1.84</v>
      </c>
      <c r="BM81">
        <v>0</v>
      </c>
      <c r="BN81">
        <v>0.49</v>
      </c>
      <c r="BO81">
        <v>11.23</v>
      </c>
      <c r="BP81">
        <v>0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71.42</v>
      </c>
    </row>
    <row r="82" spans="1:75">
      <c r="A82" t="s">
        <v>124</v>
      </c>
      <c r="B82">
        <v>0</v>
      </c>
      <c r="C82">
        <v>10</v>
      </c>
      <c r="D82">
        <v>0</v>
      </c>
      <c r="E82">
        <v>0</v>
      </c>
      <c r="F82">
        <v>0</v>
      </c>
      <c r="G82">
        <v>12.1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90</v>
      </c>
      <c r="N82">
        <v>118.125</v>
      </c>
      <c r="O82">
        <v>123.66562500000001</v>
      </c>
      <c r="P82">
        <v>123</v>
      </c>
      <c r="Q82">
        <v>21.82</v>
      </c>
      <c r="R82">
        <v>42.390099999999997</v>
      </c>
      <c r="S82">
        <v>0</v>
      </c>
      <c r="T82">
        <v>0</v>
      </c>
      <c r="U82">
        <v>348.97500000000002</v>
      </c>
      <c r="V82">
        <v>18.1401</v>
      </c>
      <c r="W82">
        <v>41.155472000000003</v>
      </c>
      <c r="X82">
        <v>98.34375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0</v>
      </c>
      <c r="AF82">
        <v>30.565999999999999</v>
      </c>
      <c r="AG82">
        <v>18.155999999999999</v>
      </c>
      <c r="AH82">
        <v>154.69245000000001</v>
      </c>
      <c r="AI82">
        <v>49.646999999999998</v>
      </c>
      <c r="AJ82">
        <v>0</v>
      </c>
      <c r="AK82">
        <v>50.125500000000002</v>
      </c>
      <c r="AL82">
        <v>83.664000000000001</v>
      </c>
      <c r="AM82">
        <v>16.7958</v>
      </c>
      <c r="AN82">
        <v>0.68867999999999996</v>
      </c>
      <c r="AO82">
        <v>28.812000000000001</v>
      </c>
      <c r="AP82">
        <v>11.529</v>
      </c>
      <c r="AQ82">
        <v>66.024000000000001</v>
      </c>
      <c r="AR82">
        <v>49.128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71.42</v>
      </c>
      <c r="BA82">
        <f t="shared" si="4"/>
        <v>2763.5629599999997</v>
      </c>
      <c r="BB82">
        <v>79</v>
      </c>
      <c r="BD82">
        <v>22.5</v>
      </c>
      <c r="BE82">
        <v>7.16</v>
      </c>
      <c r="BF82">
        <v>1.56</v>
      </c>
      <c r="BG82">
        <v>3.96</v>
      </c>
      <c r="BH82">
        <v>5.59</v>
      </c>
      <c r="BI82">
        <v>4.5999999999999996</v>
      </c>
      <c r="BJ82">
        <v>2.99</v>
      </c>
      <c r="BK82">
        <v>3.89</v>
      </c>
      <c r="BL82">
        <v>1.84</v>
      </c>
      <c r="BM82">
        <v>0</v>
      </c>
      <c r="BN82">
        <v>0.49</v>
      </c>
      <c r="BO82">
        <v>11.23</v>
      </c>
      <c r="BP82">
        <v>0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71.42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12.1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90</v>
      </c>
      <c r="N83">
        <v>118.125</v>
      </c>
      <c r="O83">
        <v>123.66562500000001</v>
      </c>
      <c r="P83">
        <v>123</v>
      </c>
      <c r="Q83">
        <v>21.82</v>
      </c>
      <c r="R83">
        <v>42.390099999999997</v>
      </c>
      <c r="S83">
        <v>0</v>
      </c>
      <c r="T83">
        <v>0</v>
      </c>
      <c r="U83">
        <v>348.97500000000002</v>
      </c>
      <c r="V83">
        <v>18.1401</v>
      </c>
      <c r="W83">
        <v>41.155472000000003</v>
      </c>
      <c r="X83">
        <v>98.34375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0</v>
      </c>
      <c r="AF83">
        <v>30.565999999999999</v>
      </c>
      <c r="AG83">
        <v>18.155999999999999</v>
      </c>
      <c r="AH83">
        <v>154.69245000000001</v>
      </c>
      <c r="AI83">
        <v>49.646999999999998</v>
      </c>
      <c r="AJ83">
        <v>0</v>
      </c>
      <c r="AK83">
        <v>50.125500000000002</v>
      </c>
      <c r="AL83">
        <v>83.664000000000001</v>
      </c>
      <c r="AM83">
        <v>16.7958</v>
      </c>
      <c r="AN83">
        <v>0.68867999999999996</v>
      </c>
      <c r="AO83">
        <v>28.224</v>
      </c>
      <c r="AP83">
        <v>11.529</v>
      </c>
      <c r="AQ83">
        <v>66.024000000000001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71.64</v>
      </c>
      <c r="BA83">
        <f t="shared" si="4"/>
        <v>2756.5069600000002</v>
      </c>
      <c r="BB83">
        <v>80</v>
      </c>
      <c r="BD83">
        <v>22.5</v>
      </c>
      <c r="BE83">
        <v>7.16</v>
      </c>
      <c r="BF83">
        <v>1.56</v>
      </c>
      <c r="BG83">
        <v>3.96</v>
      </c>
      <c r="BH83">
        <v>5.59</v>
      </c>
      <c r="BI83">
        <v>4.5999999999999996</v>
      </c>
      <c r="BJ83">
        <v>2.99</v>
      </c>
      <c r="BK83">
        <v>4.1100000000000003</v>
      </c>
      <c r="BL83">
        <v>1.84</v>
      </c>
      <c r="BM83">
        <v>0</v>
      </c>
      <c r="BN83">
        <v>0.49</v>
      </c>
      <c r="BO83">
        <v>11.23</v>
      </c>
      <c r="BP83">
        <v>0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71.64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12.1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90</v>
      </c>
      <c r="N84">
        <v>118.125</v>
      </c>
      <c r="O84">
        <v>123.66562500000001</v>
      </c>
      <c r="P84">
        <v>123</v>
      </c>
      <c r="Q84">
        <v>21.82</v>
      </c>
      <c r="R84">
        <v>42.390099999999997</v>
      </c>
      <c r="S84">
        <v>0</v>
      </c>
      <c r="T84">
        <v>0</v>
      </c>
      <c r="U84">
        <v>348.97500000000002</v>
      </c>
      <c r="V84">
        <v>18.1401</v>
      </c>
      <c r="W84">
        <v>41.155472000000003</v>
      </c>
      <c r="X84">
        <v>98.34375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0</v>
      </c>
      <c r="AF84">
        <v>30.565999999999999</v>
      </c>
      <c r="AG84">
        <v>18.155999999999999</v>
      </c>
      <c r="AH84">
        <v>154.69245000000001</v>
      </c>
      <c r="AI84">
        <v>49.646999999999998</v>
      </c>
      <c r="AJ84">
        <v>0</v>
      </c>
      <c r="AK84">
        <v>50.125500000000002</v>
      </c>
      <c r="AL84">
        <v>83.664000000000001</v>
      </c>
      <c r="AM84">
        <v>16.7958</v>
      </c>
      <c r="AN84">
        <v>0.68867999999999996</v>
      </c>
      <c r="AO84">
        <v>28.224</v>
      </c>
      <c r="AP84">
        <v>11.529</v>
      </c>
      <c r="AQ84">
        <v>66.024000000000001</v>
      </c>
      <c r="AR84">
        <v>52.44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71.64</v>
      </c>
      <c r="BA84">
        <f t="shared" si="4"/>
        <v>2756.5069600000002</v>
      </c>
      <c r="BB84">
        <v>81</v>
      </c>
      <c r="BD84">
        <v>22.5</v>
      </c>
      <c r="BE84">
        <v>7.16</v>
      </c>
      <c r="BF84">
        <v>1.56</v>
      </c>
      <c r="BG84">
        <v>3.96</v>
      </c>
      <c r="BH84">
        <v>5.59</v>
      </c>
      <c r="BI84">
        <v>4.5999999999999996</v>
      </c>
      <c r="BJ84">
        <v>2.99</v>
      </c>
      <c r="BK84">
        <v>4.1100000000000003</v>
      </c>
      <c r="BL84">
        <v>1.84</v>
      </c>
      <c r="BM84">
        <v>0</v>
      </c>
      <c r="BN84">
        <v>0.49</v>
      </c>
      <c r="BO84">
        <v>11.23</v>
      </c>
      <c r="BP84">
        <v>0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71.64</v>
      </c>
    </row>
    <row r="85" spans="1:75">
      <c r="A85" t="s">
        <v>127</v>
      </c>
      <c r="B85">
        <v>0</v>
      </c>
      <c r="C85">
        <v>2.65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213.88820000000001</v>
      </c>
      <c r="L85">
        <v>651.09040000000005</v>
      </c>
      <c r="M85">
        <v>90</v>
      </c>
      <c r="N85">
        <v>118.125</v>
      </c>
      <c r="O85">
        <v>123.66562500000001</v>
      </c>
      <c r="P85">
        <v>123</v>
      </c>
      <c r="Q85">
        <v>21.82</v>
      </c>
      <c r="R85">
        <v>42.390099999999997</v>
      </c>
      <c r="S85">
        <v>0</v>
      </c>
      <c r="T85">
        <v>0</v>
      </c>
      <c r="U85">
        <v>348.97500000000002</v>
      </c>
      <c r="V85">
        <v>18.1401</v>
      </c>
      <c r="W85">
        <v>33.384999999999998</v>
      </c>
      <c r="X85">
        <v>98.34375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0</v>
      </c>
      <c r="AF85">
        <v>30.565999999999999</v>
      </c>
      <c r="AG85">
        <v>18.155999999999999</v>
      </c>
      <c r="AH85">
        <v>154.69245000000001</v>
      </c>
      <c r="AI85">
        <v>49.646999999999998</v>
      </c>
      <c r="AJ85">
        <v>0</v>
      </c>
      <c r="AK85">
        <v>50.125500000000002</v>
      </c>
      <c r="AL85">
        <v>79.364599999999996</v>
      </c>
      <c r="AM85">
        <v>16.7958</v>
      </c>
      <c r="AN85">
        <v>0.68867999999999996</v>
      </c>
      <c r="AO85">
        <v>27.783000000000001</v>
      </c>
      <c r="AP85">
        <v>11.529</v>
      </c>
      <c r="AQ85">
        <v>66.024000000000001</v>
      </c>
      <c r="AR85">
        <v>49.128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71.64</v>
      </c>
      <c r="BA85">
        <f t="shared" si="4"/>
        <v>2727.5324879999998</v>
      </c>
      <c r="BB85">
        <v>82</v>
      </c>
      <c r="BD85">
        <v>22.5</v>
      </c>
      <c r="BE85">
        <v>7.16</v>
      </c>
      <c r="BF85">
        <v>1.56</v>
      </c>
      <c r="BG85">
        <v>3.96</v>
      </c>
      <c r="BH85">
        <v>5.59</v>
      </c>
      <c r="BI85">
        <v>4.5999999999999996</v>
      </c>
      <c r="BJ85">
        <v>2.99</v>
      </c>
      <c r="BK85">
        <v>4.1100000000000003</v>
      </c>
      <c r="BL85">
        <v>1.84</v>
      </c>
      <c r="BM85">
        <v>0</v>
      </c>
      <c r="BN85">
        <v>0.49</v>
      </c>
      <c r="BO85">
        <v>11.23</v>
      </c>
      <c r="BP85">
        <v>0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71.64</v>
      </c>
    </row>
    <row r="86" spans="1:75">
      <c r="A86" t="s">
        <v>128</v>
      </c>
      <c r="B86">
        <v>0</v>
      </c>
      <c r="C86">
        <v>2.65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606.90039999999999</v>
      </c>
      <c r="M86">
        <v>90</v>
      </c>
      <c r="N86">
        <v>118.125</v>
      </c>
      <c r="O86">
        <v>123.66562500000001</v>
      </c>
      <c r="P86">
        <v>123</v>
      </c>
      <c r="Q86">
        <v>21.82</v>
      </c>
      <c r="R86">
        <v>42.390099999999997</v>
      </c>
      <c r="S86">
        <v>0</v>
      </c>
      <c r="T86">
        <v>0</v>
      </c>
      <c r="U86">
        <v>348.97500000000002</v>
      </c>
      <c r="V86">
        <v>18.1401</v>
      </c>
      <c r="W86">
        <v>33.384999999999998</v>
      </c>
      <c r="X86">
        <v>98.34375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0</v>
      </c>
      <c r="AF86">
        <v>30.565999999999999</v>
      </c>
      <c r="AG86">
        <v>18.155999999999999</v>
      </c>
      <c r="AH86">
        <v>154.69245000000001</v>
      </c>
      <c r="AI86">
        <v>42.009</v>
      </c>
      <c r="AJ86">
        <v>0</v>
      </c>
      <c r="AK86">
        <v>50.125500000000002</v>
      </c>
      <c r="AL86">
        <v>79.364599999999996</v>
      </c>
      <c r="AM86">
        <v>16.7958</v>
      </c>
      <c r="AN86">
        <v>0.68867999999999996</v>
      </c>
      <c r="AO86">
        <v>27.783000000000001</v>
      </c>
      <c r="AP86">
        <v>11.529</v>
      </c>
      <c r="AQ86">
        <v>66.024000000000001</v>
      </c>
      <c r="AR86">
        <v>49.128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71.64</v>
      </c>
      <c r="BA86">
        <f t="shared" si="4"/>
        <v>2677.3463880000004</v>
      </c>
      <c r="BB86">
        <v>83</v>
      </c>
      <c r="BD86">
        <v>22.5</v>
      </c>
      <c r="BE86">
        <v>7.16</v>
      </c>
      <c r="BF86">
        <v>1.56</v>
      </c>
      <c r="BG86">
        <v>3.96</v>
      </c>
      <c r="BH86">
        <v>5.59</v>
      </c>
      <c r="BI86">
        <v>4.5999999999999996</v>
      </c>
      <c r="BJ86">
        <v>2.99</v>
      </c>
      <c r="BK86">
        <v>4.1100000000000003</v>
      </c>
      <c r="BL86">
        <v>1.84</v>
      </c>
      <c r="BM86">
        <v>0</v>
      </c>
      <c r="BN86">
        <v>0.49</v>
      </c>
      <c r="BO86">
        <v>11.23</v>
      </c>
      <c r="BP86">
        <v>0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71.64</v>
      </c>
    </row>
    <row r="87" spans="1:75">
      <c r="A87" t="s">
        <v>129</v>
      </c>
      <c r="B87">
        <v>0</v>
      </c>
      <c r="C87">
        <v>2.65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90</v>
      </c>
      <c r="N87">
        <v>118.125</v>
      </c>
      <c r="O87">
        <v>123.66562500000001</v>
      </c>
      <c r="P87">
        <v>123</v>
      </c>
      <c r="Q87">
        <v>21.82</v>
      </c>
      <c r="R87">
        <v>42.390099999999997</v>
      </c>
      <c r="S87">
        <v>0</v>
      </c>
      <c r="T87">
        <v>0</v>
      </c>
      <c r="U87">
        <v>348.97500000000002</v>
      </c>
      <c r="V87">
        <v>18.1401</v>
      </c>
      <c r="W87">
        <v>33.384999999999998</v>
      </c>
      <c r="X87">
        <v>98.34375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0</v>
      </c>
      <c r="AF87">
        <v>29.58</v>
      </c>
      <c r="AG87">
        <v>18.155999999999999</v>
      </c>
      <c r="AH87">
        <v>152.94049999999999</v>
      </c>
      <c r="AI87">
        <v>44.555</v>
      </c>
      <c r="AJ87">
        <v>0</v>
      </c>
      <c r="AK87">
        <v>50.125500000000002</v>
      </c>
      <c r="AL87">
        <v>79.364599999999996</v>
      </c>
      <c r="AM87">
        <v>15.996</v>
      </c>
      <c r="AN87">
        <v>0.68867999999999996</v>
      </c>
      <c r="AO87">
        <v>27.783000000000001</v>
      </c>
      <c r="AP87">
        <v>11.529</v>
      </c>
      <c r="AQ87">
        <v>62.244</v>
      </c>
      <c r="AR87">
        <v>49.128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71.589999999999989</v>
      </c>
      <c r="BA87">
        <f t="shared" si="4"/>
        <v>2713.4860660000008</v>
      </c>
      <c r="BB87">
        <v>84</v>
      </c>
      <c r="BD87">
        <v>22.5</v>
      </c>
      <c r="BE87">
        <v>7.16</v>
      </c>
      <c r="BF87">
        <v>1.56</v>
      </c>
      <c r="BG87">
        <v>3.96</v>
      </c>
      <c r="BH87">
        <v>5.59</v>
      </c>
      <c r="BI87">
        <v>4.5999999999999996</v>
      </c>
      <c r="BJ87">
        <v>2.99</v>
      </c>
      <c r="BK87">
        <v>4.1100000000000003</v>
      </c>
      <c r="BL87">
        <v>1.84</v>
      </c>
      <c r="BM87">
        <v>0</v>
      </c>
      <c r="BN87">
        <v>0.49</v>
      </c>
      <c r="BO87">
        <v>11.23</v>
      </c>
      <c r="BP87">
        <v>0</v>
      </c>
      <c r="BQ87">
        <v>4.28</v>
      </c>
      <c r="BR87">
        <v>1.07</v>
      </c>
      <c r="BS87">
        <v>0.21</v>
      </c>
      <c r="BT87">
        <v>0</v>
      </c>
      <c r="BU87">
        <v>0</v>
      </c>
      <c r="BV87">
        <v>0</v>
      </c>
      <c r="BW87">
        <f t="shared" si="5"/>
        <v>71.589999999999989</v>
      </c>
    </row>
    <row r="88" spans="1:75">
      <c r="A88" t="s">
        <v>130</v>
      </c>
      <c r="B88">
        <v>0</v>
      </c>
      <c r="C88">
        <v>2.65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90</v>
      </c>
      <c r="N88">
        <v>118.125</v>
      </c>
      <c r="O88">
        <v>123.66562500000001</v>
      </c>
      <c r="P88">
        <v>123</v>
      </c>
      <c r="Q88">
        <v>21.82</v>
      </c>
      <c r="R88">
        <v>42.390099999999997</v>
      </c>
      <c r="S88">
        <v>0</v>
      </c>
      <c r="T88">
        <v>0</v>
      </c>
      <c r="U88">
        <v>348.97500000000002</v>
      </c>
      <c r="V88">
        <v>18.1401</v>
      </c>
      <c r="W88">
        <v>33.384999999999998</v>
      </c>
      <c r="X88">
        <v>98.34375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0</v>
      </c>
      <c r="AF88">
        <v>29.58</v>
      </c>
      <c r="AG88">
        <v>18.155999999999999</v>
      </c>
      <c r="AH88">
        <v>152.94049999999999</v>
      </c>
      <c r="AI88">
        <v>44.555</v>
      </c>
      <c r="AJ88">
        <v>0</v>
      </c>
      <c r="AK88">
        <v>50.125500000000002</v>
      </c>
      <c r="AL88">
        <v>79.364599999999996</v>
      </c>
      <c r="AM88">
        <v>15.996</v>
      </c>
      <c r="AN88">
        <v>0.68867999999999996</v>
      </c>
      <c r="AO88">
        <v>27.783000000000001</v>
      </c>
      <c r="AP88">
        <v>11.529</v>
      </c>
      <c r="AQ88">
        <v>62.244</v>
      </c>
      <c r="AR88">
        <v>49.128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71.589999999999989</v>
      </c>
      <c r="BA88">
        <f t="shared" si="4"/>
        <v>2713.4860660000008</v>
      </c>
      <c r="BB88">
        <v>85</v>
      </c>
      <c r="BD88">
        <v>22.5</v>
      </c>
      <c r="BE88">
        <v>7.16</v>
      </c>
      <c r="BF88">
        <v>1.56</v>
      </c>
      <c r="BG88">
        <v>3.96</v>
      </c>
      <c r="BH88">
        <v>5.59</v>
      </c>
      <c r="BI88">
        <v>4.5999999999999996</v>
      </c>
      <c r="BJ88">
        <v>2.99</v>
      </c>
      <c r="BK88">
        <v>4.1100000000000003</v>
      </c>
      <c r="BL88">
        <v>1.84</v>
      </c>
      <c r="BM88">
        <v>0</v>
      </c>
      <c r="BN88">
        <v>0.49</v>
      </c>
      <c r="BO88">
        <v>11.23</v>
      </c>
      <c r="BP88">
        <v>0</v>
      </c>
      <c r="BQ88">
        <v>4.28</v>
      </c>
      <c r="BR88">
        <v>1.07</v>
      </c>
      <c r="BS88">
        <v>0.21</v>
      </c>
      <c r="BT88">
        <v>0</v>
      </c>
      <c r="BU88">
        <v>0</v>
      </c>
      <c r="BV88">
        <v>0</v>
      </c>
      <c r="BW88">
        <f t="shared" si="5"/>
        <v>71.589999999999989</v>
      </c>
    </row>
    <row r="89" spans="1:75">
      <c r="A89" t="s">
        <v>131</v>
      </c>
      <c r="B89">
        <v>0</v>
      </c>
      <c r="C89">
        <v>2.65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90</v>
      </c>
      <c r="N89">
        <v>118.125</v>
      </c>
      <c r="O89">
        <v>123.66562500000001</v>
      </c>
      <c r="P89">
        <v>123</v>
      </c>
      <c r="Q89">
        <v>21.82</v>
      </c>
      <c r="R89">
        <v>42.390099999999997</v>
      </c>
      <c r="S89">
        <v>0</v>
      </c>
      <c r="T89">
        <v>0</v>
      </c>
      <c r="U89">
        <v>348.97500000000002</v>
      </c>
      <c r="V89">
        <v>18.1401</v>
      </c>
      <c r="W89">
        <v>33.384999999999998</v>
      </c>
      <c r="X89">
        <v>98.34375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0</v>
      </c>
      <c r="AF89">
        <v>29.58</v>
      </c>
      <c r="AG89">
        <v>18.155999999999999</v>
      </c>
      <c r="AH89">
        <v>152.94049999999999</v>
      </c>
      <c r="AI89">
        <v>44.555</v>
      </c>
      <c r="AJ89">
        <v>0</v>
      </c>
      <c r="AK89">
        <v>50.125500000000002</v>
      </c>
      <c r="AL89">
        <v>79.364599999999996</v>
      </c>
      <c r="AM89">
        <v>15.996</v>
      </c>
      <c r="AN89">
        <v>0.68867999999999996</v>
      </c>
      <c r="AO89">
        <v>27.783000000000001</v>
      </c>
      <c r="AP89">
        <v>11.529</v>
      </c>
      <c r="AQ89">
        <v>62.244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71.669999999999987</v>
      </c>
      <c r="BA89">
        <f t="shared" si="4"/>
        <v>2713.5660660000008</v>
      </c>
      <c r="BB89">
        <v>86</v>
      </c>
      <c r="BD89">
        <v>22.5</v>
      </c>
      <c r="BE89">
        <v>7.16</v>
      </c>
      <c r="BF89">
        <v>1.56</v>
      </c>
      <c r="BG89">
        <v>3.96</v>
      </c>
      <c r="BH89">
        <v>5.59</v>
      </c>
      <c r="BI89">
        <v>4.5999999999999996</v>
      </c>
      <c r="BJ89">
        <v>2.99</v>
      </c>
      <c r="BK89">
        <v>4.1900000000000004</v>
      </c>
      <c r="BL89">
        <v>1.84</v>
      </c>
      <c r="BM89">
        <v>0</v>
      </c>
      <c r="BN89">
        <v>0.49</v>
      </c>
      <c r="BO89">
        <v>11.23</v>
      </c>
      <c r="BP89">
        <v>0</v>
      </c>
      <c r="BQ89">
        <v>4.28</v>
      </c>
      <c r="BR89">
        <v>1.07</v>
      </c>
      <c r="BS89">
        <v>0.21</v>
      </c>
      <c r="BT89">
        <v>0</v>
      </c>
      <c r="BU89">
        <v>0</v>
      </c>
      <c r="BV89">
        <v>0</v>
      </c>
      <c r="BW89">
        <f t="shared" si="5"/>
        <v>71.669999999999987</v>
      </c>
    </row>
    <row r="90" spans="1:75">
      <c r="A90" t="s">
        <v>132</v>
      </c>
      <c r="B90">
        <v>0</v>
      </c>
      <c r="C90">
        <v>2.65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90</v>
      </c>
      <c r="N90">
        <v>118.125</v>
      </c>
      <c r="O90">
        <v>123.66562500000001</v>
      </c>
      <c r="P90">
        <v>123</v>
      </c>
      <c r="Q90">
        <v>21.82</v>
      </c>
      <c r="R90">
        <v>42.390099999999997</v>
      </c>
      <c r="S90">
        <v>0</v>
      </c>
      <c r="T90">
        <v>0</v>
      </c>
      <c r="U90">
        <v>348.97500000000002</v>
      </c>
      <c r="V90">
        <v>18.1401</v>
      </c>
      <c r="W90">
        <v>33.384999999999998</v>
      </c>
      <c r="X90">
        <v>98.34375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0</v>
      </c>
      <c r="AF90">
        <v>29.58</v>
      </c>
      <c r="AG90">
        <v>18.155999999999999</v>
      </c>
      <c r="AH90">
        <v>152.94049999999999</v>
      </c>
      <c r="AI90">
        <v>44.555</v>
      </c>
      <c r="AJ90">
        <v>0</v>
      </c>
      <c r="AK90">
        <v>50.125500000000002</v>
      </c>
      <c r="AL90">
        <v>79.364599999999996</v>
      </c>
      <c r="AM90">
        <v>15.996</v>
      </c>
      <c r="AN90">
        <v>0.68867999999999996</v>
      </c>
      <c r="AO90">
        <v>27.783000000000001</v>
      </c>
      <c r="AP90">
        <v>11.529</v>
      </c>
      <c r="AQ90">
        <v>62.244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71.669999999999987</v>
      </c>
      <c r="BA90">
        <f t="shared" si="4"/>
        <v>2713.5660660000008</v>
      </c>
      <c r="BB90">
        <v>87</v>
      </c>
      <c r="BD90">
        <v>22.5</v>
      </c>
      <c r="BE90">
        <v>7.16</v>
      </c>
      <c r="BF90">
        <v>1.56</v>
      </c>
      <c r="BG90">
        <v>3.96</v>
      </c>
      <c r="BH90">
        <v>5.59</v>
      </c>
      <c r="BI90">
        <v>4.5999999999999996</v>
      </c>
      <c r="BJ90">
        <v>2.99</v>
      </c>
      <c r="BK90">
        <v>4.1900000000000004</v>
      </c>
      <c r="BL90">
        <v>1.84</v>
      </c>
      <c r="BM90">
        <v>0</v>
      </c>
      <c r="BN90">
        <v>0.49</v>
      </c>
      <c r="BO90">
        <v>11.23</v>
      </c>
      <c r="BP90">
        <v>0</v>
      </c>
      <c r="BQ90">
        <v>4.28</v>
      </c>
      <c r="BR90">
        <v>1.07</v>
      </c>
      <c r="BS90">
        <v>0.21</v>
      </c>
      <c r="BT90">
        <v>0</v>
      </c>
      <c r="BU90">
        <v>0</v>
      </c>
      <c r="BV90">
        <v>0</v>
      </c>
      <c r="BW90">
        <f t="shared" si="5"/>
        <v>71.669999999999987</v>
      </c>
    </row>
    <row r="91" spans="1:75">
      <c r="A91" t="s">
        <v>133</v>
      </c>
      <c r="B91">
        <v>0</v>
      </c>
      <c r="C91">
        <v>2.65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90</v>
      </c>
      <c r="N91">
        <v>118.125</v>
      </c>
      <c r="O91">
        <v>123.66562500000001</v>
      </c>
      <c r="P91">
        <v>123</v>
      </c>
      <c r="Q91">
        <v>21.82</v>
      </c>
      <c r="R91">
        <v>42.390099999999997</v>
      </c>
      <c r="S91">
        <v>0</v>
      </c>
      <c r="T91">
        <v>0</v>
      </c>
      <c r="U91">
        <v>348.97500000000002</v>
      </c>
      <c r="V91">
        <v>18.1401</v>
      </c>
      <c r="W91">
        <v>33.384999999999998</v>
      </c>
      <c r="X91">
        <v>98.34375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0</v>
      </c>
      <c r="AF91">
        <v>30.565999999999999</v>
      </c>
      <c r="AG91">
        <v>18.155999999999999</v>
      </c>
      <c r="AH91">
        <v>154.69245000000001</v>
      </c>
      <c r="AI91">
        <v>44.555</v>
      </c>
      <c r="AJ91">
        <v>0</v>
      </c>
      <c r="AK91">
        <v>50.125500000000002</v>
      </c>
      <c r="AL91">
        <v>79.364599999999996</v>
      </c>
      <c r="AM91">
        <v>16.7958</v>
      </c>
      <c r="AN91">
        <v>0.68867999999999996</v>
      </c>
      <c r="AO91">
        <v>27.783000000000001</v>
      </c>
      <c r="AP91">
        <v>11.529</v>
      </c>
      <c r="AQ91">
        <v>66.024000000000001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71.839999999999989</v>
      </c>
      <c r="BA91">
        <f t="shared" si="4"/>
        <v>2726.3420879999999</v>
      </c>
      <c r="BB91">
        <v>88</v>
      </c>
      <c r="BD91">
        <v>22.5</v>
      </c>
      <c r="BE91">
        <v>7.34</v>
      </c>
      <c r="BF91">
        <v>1.51</v>
      </c>
      <c r="BG91">
        <v>4.08</v>
      </c>
      <c r="BH91">
        <v>5.59</v>
      </c>
      <c r="BI91">
        <v>4.5999999999999996</v>
      </c>
      <c r="BJ91">
        <v>2.99</v>
      </c>
      <c r="BK91">
        <v>4.26</v>
      </c>
      <c r="BL91">
        <v>1.96</v>
      </c>
      <c r="BM91">
        <v>0</v>
      </c>
      <c r="BN91">
        <v>0.51</v>
      </c>
      <c r="BO91">
        <v>10.84</v>
      </c>
      <c r="BP91">
        <v>0</v>
      </c>
      <c r="BQ91">
        <v>4.41</v>
      </c>
      <c r="BR91">
        <v>1.04</v>
      </c>
      <c r="BS91">
        <v>0.21</v>
      </c>
      <c r="BT91">
        <v>0</v>
      </c>
      <c r="BU91">
        <v>0</v>
      </c>
      <c r="BV91">
        <v>0</v>
      </c>
      <c r="BW91">
        <f t="shared" si="5"/>
        <v>71.839999999999989</v>
      </c>
    </row>
    <row r="92" spans="1:75">
      <c r="A92" t="s">
        <v>134</v>
      </c>
      <c r="B92">
        <v>0</v>
      </c>
      <c r="C92">
        <v>2.65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90</v>
      </c>
      <c r="N92">
        <v>118.125</v>
      </c>
      <c r="O92">
        <v>123.66562500000001</v>
      </c>
      <c r="P92">
        <v>123</v>
      </c>
      <c r="Q92">
        <v>21.82</v>
      </c>
      <c r="R92">
        <v>42.390099999999997</v>
      </c>
      <c r="S92">
        <v>0</v>
      </c>
      <c r="T92">
        <v>0</v>
      </c>
      <c r="U92">
        <v>348.97500000000002</v>
      </c>
      <c r="V92">
        <v>18.1401</v>
      </c>
      <c r="W92">
        <v>33.384999999999998</v>
      </c>
      <c r="X92">
        <v>98.34375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0</v>
      </c>
      <c r="AF92">
        <v>30.565999999999999</v>
      </c>
      <c r="AG92">
        <v>18.155999999999999</v>
      </c>
      <c r="AH92">
        <v>154.69245000000001</v>
      </c>
      <c r="AI92">
        <v>44.555</v>
      </c>
      <c r="AJ92">
        <v>0</v>
      </c>
      <c r="AK92">
        <v>50.125500000000002</v>
      </c>
      <c r="AL92">
        <v>79.364599999999996</v>
      </c>
      <c r="AM92">
        <v>16.7958</v>
      </c>
      <c r="AN92">
        <v>0.68867999999999996</v>
      </c>
      <c r="AO92">
        <v>27.783000000000001</v>
      </c>
      <c r="AP92">
        <v>11.529</v>
      </c>
      <c r="AQ92">
        <v>66.024000000000001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71.839999999999989</v>
      </c>
      <c r="BA92">
        <f t="shared" si="4"/>
        <v>2726.3420879999999</v>
      </c>
      <c r="BB92">
        <v>89</v>
      </c>
      <c r="BD92">
        <v>22.5</v>
      </c>
      <c r="BE92">
        <v>7.34</v>
      </c>
      <c r="BF92">
        <v>1.51</v>
      </c>
      <c r="BG92">
        <v>4.08</v>
      </c>
      <c r="BH92">
        <v>5.59</v>
      </c>
      <c r="BI92">
        <v>4.5999999999999996</v>
      </c>
      <c r="BJ92">
        <v>2.99</v>
      </c>
      <c r="BK92">
        <v>4.26</v>
      </c>
      <c r="BL92">
        <v>1.96</v>
      </c>
      <c r="BM92">
        <v>0</v>
      </c>
      <c r="BN92">
        <v>0.51</v>
      </c>
      <c r="BO92">
        <v>10.84</v>
      </c>
      <c r="BP92">
        <v>0</v>
      </c>
      <c r="BQ92">
        <v>4.41</v>
      </c>
      <c r="BR92">
        <v>1.04</v>
      </c>
      <c r="BS92">
        <v>0.21</v>
      </c>
      <c r="BT92">
        <v>0</v>
      </c>
      <c r="BU92">
        <v>0</v>
      </c>
      <c r="BV92">
        <v>0</v>
      </c>
      <c r="BW92">
        <f t="shared" si="5"/>
        <v>71.839999999999989</v>
      </c>
    </row>
    <row r="93" spans="1:75">
      <c r="A93" t="s">
        <v>135</v>
      </c>
      <c r="B93">
        <v>0</v>
      </c>
      <c r="C93">
        <v>2.65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90</v>
      </c>
      <c r="N93">
        <v>118.125</v>
      </c>
      <c r="O93">
        <v>123.66562500000001</v>
      </c>
      <c r="P93">
        <v>123</v>
      </c>
      <c r="Q93">
        <v>21.82</v>
      </c>
      <c r="R93">
        <v>42.390099999999997</v>
      </c>
      <c r="S93">
        <v>0</v>
      </c>
      <c r="T93">
        <v>0</v>
      </c>
      <c r="U93">
        <v>348.97500000000002</v>
      </c>
      <c r="V93">
        <v>18.1401</v>
      </c>
      <c r="W93">
        <v>33.384999999999998</v>
      </c>
      <c r="X93">
        <v>98.34375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0</v>
      </c>
      <c r="AF93">
        <v>30.565999999999999</v>
      </c>
      <c r="AG93">
        <v>18.155999999999999</v>
      </c>
      <c r="AH93">
        <v>154.69245000000001</v>
      </c>
      <c r="AI93">
        <v>44.555</v>
      </c>
      <c r="AJ93">
        <v>0</v>
      </c>
      <c r="AK93">
        <v>50.125500000000002</v>
      </c>
      <c r="AL93">
        <v>79.364599999999996</v>
      </c>
      <c r="AM93">
        <v>16.7958</v>
      </c>
      <c r="AN93">
        <v>0.68867999999999996</v>
      </c>
      <c r="AO93">
        <v>27.783000000000001</v>
      </c>
      <c r="AP93">
        <v>11.529</v>
      </c>
      <c r="AQ93">
        <v>66.024000000000001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65.59</v>
      </c>
      <c r="BA93">
        <f t="shared" si="4"/>
        <v>2720.0920879999999</v>
      </c>
      <c r="BB93">
        <v>90</v>
      </c>
      <c r="BD93">
        <v>16.05</v>
      </c>
      <c r="BE93">
        <v>7.34</v>
      </c>
      <c r="BF93">
        <v>1.51</v>
      </c>
      <c r="BG93">
        <v>4.08</v>
      </c>
      <c r="BH93">
        <v>5.59</v>
      </c>
      <c r="BI93">
        <v>4.5999999999999996</v>
      </c>
      <c r="BJ93">
        <v>2.99</v>
      </c>
      <c r="BK93">
        <v>4.46</v>
      </c>
      <c r="BL93">
        <v>1.96</v>
      </c>
      <c r="BM93">
        <v>0</v>
      </c>
      <c r="BN93">
        <v>0.51</v>
      </c>
      <c r="BO93">
        <v>10.84</v>
      </c>
      <c r="BP93">
        <v>0</v>
      </c>
      <c r="BQ93">
        <v>4.41</v>
      </c>
      <c r="BR93">
        <v>1.04</v>
      </c>
      <c r="BS93">
        <v>0.21</v>
      </c>
      <c r="BT93">
        <v>0</v>
      </c>
      <c r="BU93">
        <v>0</v>
      </c>
      <c r="BV93">
        <v>0</v>
      </c>
      <c r="BW93">
        <f t="shared" si="5"/>
        <v>65.59</v>
      </c>
    </row>
    <row r="94" spans="1:75">
      <c r="A94" t="s">
        <v>136</v>
      </c>
      <c r="B94">
        <v>0</v>
      </c>
      <c r="C94">
        <v>2.65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632.90039999999999</v>
      </c>
      <c r="M94">
        <v>90</v>
      </c>
      <c r="N94">
        <v>118.125</v>
      </c>
      <c r="O94">
        <v>123.66562500000001</v>
      </c>
      <c r="P94">
        <v>123</v>
      </c>
      <c r="Q94">
        <v>21.82</v>
      </c>
      <c r="R94">
        <v>42.390099999999997</v>
      </c>
      <c r="S94">
        <v>0</v>
      </c>
      <c r="T94">
        <v>0</v>
      </c>
      <c r="U94">
        <v>348.97500000000002</v>
      </c>
      <c r="V94">
        <v>18.1401</v>
      </c>
      <c r="W94">
        <v>33.384999999999998</v>
      </c>
      <c r="X94">
        <v>98.34375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0</v>
      </c>
      <c r="AF94">
        <v>30.565999999999999</v>
      </c>
      <c r="AG94">
        <v>18.155999999999999</v>
      </c>
      <c r="AH94">
        <v>154.69245000000001</v>
      </c>
      <c r="AI94">
        <v>44.555</v>
      </c>
      <c r="AJ94">
        <v>0</v>
      </c>
      <c r="AK94">
        <v>50.125500000000002</v>
      </c>
      <c r="AL94">
        <v>79.364599999999996</v>
      </c>
      <c r="AM94">
        <v>16.7958</v>
      </c>
      <c r="AN94">
        <v>0.68867999999999996</v>
      </c>
      <c r="AO94">
        <v>27.783000000000001</v>
      </c>
      <c r="AP94">
        <v>11.529</v>
      </c>
      <c r="AQ94">
        <v>66.024000000000001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65.490000000000009</v>
      </c>
      <c r="BA94">
        <f t="shared" si="4"/>
        <v>2699.7423880000006</v>
      </c>
      <c r="BB94">
        <v>91</v>
      </c>
      <c r="BD94">
        <v>16.05</v>
      </c>
      <c r="BE94">
        <v>7.34</v>
      </c>
      <c r="BF94">
        <v>1.51</v>
      </c>
      <c r="BG94">
        <v>4.08</v>
      </c>
      <c r="BH94">
        <v>5.59</v>
      </c>
      <c r="BI94">
        <v>4.5999999999999996</v>
      </c>
      <c r="BJ94">
        <v>2.99</v>
      </c>
      <c r="BK94">
        <v>4.4000000000000004</v>
      </c>
      <c r="BL94">
        <v>1.92</v>
      </c>
      <c r="BM94">
        <v>0</v>
      </c>
      <c r="BN94">
        <v>0.51</v>
      </c>
      <c r="BO94">
        <v>10.84</v>
      </c>
      <c r="BP94">
        <v>0</v>
      </c>
      <c r="BQ94">
        <v>4.41</v>
      </c>
      <c r="BR94">
        <v>1.04</v>
      </c>
      <c r="BS94">
        <v>0.21</v>
      </c>
      <c r="BT94">
        <v>0</v>
      </c>
      <c r="BU94">
        <v>0</v>
      </c>
      <c r="BV94">
        <v>0</v>
      </c>
      <c r="BW94">
        <f t="shared" si="5"/>
        <v>65.490000000000009</v>
      </c>
    </row>
    <row r="95" spans="1:75">
      <c r="A95" t="s">
        <v>137</v>
      </c>
      <c r="B95">
        <v>0</v>
      </c>
      <c r="C95">
        <v>2.65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606.90039999999999</v>
      </c>
      <c r="M95">
        <v>90</v>
      </c>
      <c r="N95">
        <v>118.125</v>
      </c>
      <c r="O95">
        <v>123.66562500000001</v>
      </c>
      <c r="P95">
        <v>123</v>
      </c>
      <c r="Q95">
        <v>18.277699999999999</v>
      </c>
      <c r="R95">
        <v>36.622999999999998</v>
      </c>
      <c r="S95">
        <v>0</v>
      </c>
      <c r="T95">
        <v>0</v>
      </c>
      <c r="U95">
        <v>348.97500000000002</v>
      </c>
      <c r="V95">
        <v>18.1401</v>
      </c>
      <c r="W95">
        <v>33.384999999999998</v>
      </c>
      <c r="X95">
        <v>98.34375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0</v>
      </c>
      <c r="AF95">
        <v>29.58</v>
      </c>
      <c r="AG95">
        <v>18.155999999999999</v>
      </c>
      <c r="AH95">
        <v>152.94049999999999</v>
      </c>
      <c r="AI95">
        <v>44.555</v>
      </c>
      <c r="AJ95">
        <v>0</v>
      </c>
      <c r="AK95">
        <v>50.125500000000002</v>
      </c>
      <c r="AL95">
        <v>79.364599999999996</v>
      </c>
      <c r="AM95">
        <v>15.996</v>
      </c>
      <c r="AN95">
        <v>0.68867999999999996</v>
      </c>
      <c r="AO95">
        <v>27.783000000000001</v>
      </c>
      <c r="AP95">
        <v>11.529</v>
      </c>
      <c r="AQ95">
        <v>62.244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71.94</v>
      </c>
      <c r="BA95">
        <f t="shared" si="4"/>
        <v>2658.2769660000008</v>
      </c>
      <c r="BB95">
        <v>92</v>
      </c>
      <c r="BD95">
        <v>22.5</v>
      </c>
      <c r="BE95">
        <v>7.34</v>
      </c>
      <c r="BF95">
        <v>1.51</v>
      </c>
      <c r="BG95">
        <v>4.08</v>
      </c>
      <c r="BH95">
        <v>5.59</v>
      </c>
      <c r="BI95">
        <v>4.5999999999999996</v>
      </c>
      <c r="BJ95">
        <v>2.99</v>
      </c>
      <c r="BK95">
        <v>4.4000000000000004</v>
      </c>
      <c r="BL95">
        <v>1.92</v>
      </c>
      <c r="BM95">
        <v>0</v>
      </c>
      <c r="BN95">
        <v>0.51</v>
      </c>
      <c r="BO95">
        <v>10.84</v>
      </c>
      <c r="BP95">
        <v>0</v>
      </c>
      <c r="BQ95">
        <v>4.41</v>
      </c>
      <c r="BR95">
        <v>1.04</v>
      </c>
      <c r="BS95">
        <v>0.21</v>
      </c>
      <c r="BT95">
        <v>0</v>
      </c>
      <c r="BU95">
        <v>0</v>
      </c>
      <c r="BV95">
        <v>0</v>
      </c>
      <c r="BW95">
        <f t="shared" si="5"/>
        <v>71.94</v>
      </c>
    </row>
    <row r="96" spans="1:75">
      <c r="A96" t="s">
        <v>138</v>
      </c>
      <c r="B96">
        <v>0</v>
      </c>
      <c r="C96">
        <v>2.65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606.90039999999999</v>
      </c>
      <c r="M96">
        <v>90</v>
      </c>
      <c r="N96">
        <v>118.125</v>
      </c>
      <c r="O96">
        <v>123.66562500000001</v>
      </c>
      <c r="P96">
        <v>123</v>
      </c>
      <c r="Q96">
        <v>18.277699999999999</v>
      </c>
      <c r="R96">
        <v>36.622999999999998</v>
      </c>
      <c r="S96">
        <v>0</v>
      </c>
      <c r="T96">
        <v>0</v>
      </c>
      <c r="U96">
        <v>348.97500000000002</v>
      </c>
      <c r="V96">
        <v>18.1401</v>
      </c>
      <c r="W96">
        <v>33.384999999999998</v>
      </c>
      <c r="X96">
        <v>98.34375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0</v>
      </c>
      <c r="AF96">
        <v>29.58</v>
      </c>
      <c r="AG96">
        <v>18.155999999999999</v>
      </c>
      <c r="AH96">
        <v>152.94049999999999</v>
      </c>
      <c r="AI96">
        <v>44.555</v>
      </c>
      <c r="AJ96">
        <v>0</v>
      </c>
      <c r="AK96">
        <v>50.125500000000002</v>
      </c>
      <c r="AL96">
        <v>79.364599999999996</v>
      </c>
      <c r="AM96">
        <v>15.996</v>
      </c>
      <c r="AN96">
        <v>0.68867999999999996</v>
      </c>
      <c r="AO96">
        <v>27.783000000000001</v>
      </c>
      <c r="AP96">
        <v>11.529</v>
      </c>
      <c r="AQ96">
        <v>62.244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71.94</v>
      </c>
      <c r="BA96">
        <f t="shared" si="4"/>
        <v>2658.2769660000008</v>
      </c>
      <c r="BB96">
        <v>93</v>
      </c>
      <c r="BD96">
        <v>22.5</v>
      </c>
      <c r="BE96">
        <v>7.34</v>
      </c>
      <c r="BF96">
        <v>1.51</v>
      </c>
      <c r="BG96">
        <v>4.08</v>
      </c>
      <c r="BH96">
        <v>5.59</v>
      </c>
      <c r="BI96">
        <v>4.5999999999999996</v>
      </c>
      <c r="BJ96">
        <v>2.99</v>
      </c>
      <c r="BK96">
        <v>4.4000000000000004</v>
      </c>
      <c r="BL96">
        <v>1.92</v>
      </c>
      <c r="BM96">
        <v>0</v>
      </c>
      <c r="BN96">
        <v>0.51</v>
      </c>
      <c r="BO96">
        <v>10.84</v>
      </c>
      <c r="BP96">
        <v>0</v>
      </c>
      <c r="BQ96">
        <v>4.41</v>
      </c>
      <c r="BR96">
        <v>1.04</v>
      </c>
      <c r="BS96">
        <v>0.21</v>
      </c>
      <c r="BT96">
        <v>0</v>
      </c>
      <c r="BU96">
        <v>0</v>
      </c>
      <c r="BV96">
        <v>0</v>
      </c>
      <c r="BW96">
        <f t="shared" si="5"/>
        <v>71.94</v>
      </c>
    </row>
    <row r="97" spans="1:78">
      <c r="A97" t="s">
        <v>139</v>
      </c>
      <c r="B97">
        <v>0</v>
      </c>
      <c r="C97">
        <v>10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606.90039999999999</v>
      </c>
      <c r="M97">
        <v>90</v>
      </c>
      <c r="N97">
        <v>118.125</v>
      </c>
      <c r="O97">
        <v>123.66562500000001</v>
      </c>
      <c r="P97">
        <v>123</v>
      </c>
      <c r="Q97">
        <v>18.277699999999999</v>
      </c>
      <c r="R97">
        <v>36.622999999999998</v>
      </c>
      <c r="S97">
        <v>0</v>
      </c>
      <c r="T97">
        <v>0</v>
      </c>
      <c r="U97">
        <v>348.97500000000002</v>
      </c>
      <c r="V97">
        <v>18.1401</v>
      </c>
      <c r="W97">
        <v>33.384999999999998</v>
      </c>
      <c r="X97">
        <v>98.34375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0</v>
      </c>
      <c r="AF97">
        <v>29.58</v>
      </c>
      <c r="AG97">
        <v>18.155999999999999</v>
      </c>
      <c r="AH97">
        <v>152.94049999999999</v>
      </c>
      <c r="AI97">
        <v>44.555</v>
      </c>
      <c r="AJ97">
        <v>0</v>
      </c>
      <c r="AK97">
        <v>50.125500000000002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11.529</v>
      </c>
      <c r="AQ97">
        <v>62.244</v>
      </c>
      <c r="AR97">
        <v>49.128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68.33</v>
      </c>
      <c r="BA97">
        <f t="shared" si="4"/>
        <v>2663.0459660000006</v>
      </c>
      <c r="BB97">
        <v>94</v>
      </c>
      <c r="BD97">
        <v>18.84</v>
      </c>
      <c r="BE97">
        <v>7.34</v>
      </c>
      <c r="BF97">
        <v>1.51</v>
      </c>
      <c r="BG97">
        <v>4.08</v>
      </c>
      <c r="BH97">
        <v>5.59</v>
      </c>
      <c r="BI97">
        <v>4.5999999999999996</v>
      </c>
      <c r="BJ97">
        <v>2.99</v>
      </c>
      <c r="BK97">
        <v>4.4000000000000004</v>
      </c>
      <c r="BL97">
        <v>1.92</v>
      </c>
      <c r="BM97">
        <v>0</v>
      </c>
      <c r="BN97">
        <v>0.51</v>
      </c>
      <c r="BO97">
        <v>10.84</v>
      </c>
      <c r="BP97">
        <v>0</v>
      </c>
      <c r="BQ97">
        <v>4.41</v>
      </c>
      <c r="BR97">
        <v>1.0900000000000001</v>
      </c>
      <c r="BS97">
        <v>0.21</v>
      </c>
      <c r="BT97">
        <v>0</v>
      </c>
      <c r="BU97">
        <v>0</v>
      </c>
      <c r="BV97">
        <v>0</v>
      </c>
      <c r="BW97">
        <f t="shared" si="5"/>
        <v>68.33</v>
      </c>
    </row>
    <row r="98" spans="1:78">
      <c r="A98" t="s">
        <v>140</v>
      </c>
      <c r="B98">
        <v>0</v>
      </c>
      <c r="C98">
        <v>10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606.90039999999999</v>
      </c>
      <c r="M98">
        <v>90</v>
      </c>
      <c r="N98">
        <v>118.125</v>
      </c>
      <c r="O98">
        <v>123.66562500000001</v>
      </c>
      <c r="P98">
        <v>123</v>
      </c>
      <c r="Q98">
        <v>18.277699999999999</v>
      </c>
      <c r="R98">
        <v>36.622999999999998</v>
      </c>
      <c r="S98">
        <v>0</v>
      </c>
      <c r="T98">
        <v>0</v>
      </c>
      <c r="U98">
        <v>348.97500000000002</v>
      </c>
      <c r="V98">
        <v>18.1401</v>
      </c>
      <c r="W98">
        <v>33.384999999999998</v>
      </c>
      <c r="X98">
        <v>98.34375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0</v>
      </c>
      <c r="AF98">
        <v>29.58</v>
      </c>
      <c r="AG98">
        <v>18.155999999999999</v>
      </c>
      <c r="AH98">
        <v>152.94049999999999</v>
      </c>
      <c r="AI98">
        <v>44.555</v>
      </c>
      <c r="AJ98">
        <v>0</v>
      </c>
      <c r="AK98">
        <v>50.125500000000002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49.128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68.33</v>
      </c>
      <c r="BA98">
        <f t="shared" si="4"/>
        <v>2663.0459660000006</v>
      </c>
      <c r="BB98">
        <v>95</v>
      </c>
      <c r="BD98">
        <v>18.84</v>
      </c>
      <c r="BE98">
        <v>7.34</v>
      </c>
      <c r="BF98">
        <v>1.51</v>
      </c>
      <c r="BG98">
        <v>4.08</v>
      </c>
      <c r="BH98">
        <v>5.59</v>
      </c>
      <c r="BI98">
        <v>4.5999999999999996</v>
      </c>
      <c r="BJ98">
        <v>2.99</v>
      </c>
      <c r="BK98">
        <v>4.4000000000000004</v>
      </c>
      <c r="BL98">
        <v>1.92</v>
      </c>
      <c r="BM98">
        <v>0</v>
      </c>
      <c r="BN98">
        <v>0.51</v>
      </c>
      <c r="BO98">
        <v>10.84</v>
      </c>
      <c r="BP98">
        <v>0</v>
      </c>
      <c r="BQ98">
        <v>4.41</v>
      </c>
      <c r="BR98">
        <v>1.0900000000000001</v>
      </c>
      <c r="BS98">
        <v>0.21</v>
      </c>
      <c r="BT98">
        <v>0</v>
      </c>
      <c r="BU98">
        <v>0</v>
      </c>
      <c r="BV98">
        <v>0</v>
      </c>
      <c r="BW98">
        <f t="shared" si="5"/>
        <v>68.33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1.9429749999999999E-2</v>
      </c>
      <c r="D99">
        <f t="shared" si="6"/>
        <v>1.4499999999999999E-3</v>
      </c>
      <c r="E99">
        <f t="shared" si="6"/>
        <v>0</v>
      </c>
      <c r="F99">
        <f t="shared" si="6"/>
        <v>0</v>
      </c>
      <c r="G99">
        <f t="shared" si="6"/>
        <v>2.3765499999999995E-2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3.5174529562499992</v>
      </c>
      <c r="L99">
        <f t="shared" si="6"/>
        <v>10.263479311999992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2.952</v>
      </c>
      <c r="Q99">
        <f t="shared" si="6"/>
        <v>0.34709809999999985</v>
      </c>
      <c r="R99">
        <f t="shared" si="6"/>
        <v>0.70090811725000068</v>
      </c>
      <c r="S99">
        <f t="shared" si="6"/>
        <v>0</v>
      </c>
      <c r="T99">
        <f t="shared" si="6"/>
        <v>0</v>
      </c>
      <c r="U99">
        <f t="shared" si="6"/>
        <v>8.3753999999999849</v>
      </c>
      <c r="V99">
        <f t="shared" si="6"/>
        <v>0.21471034999999988</v>
      </c>
      <c r="W99">
        <f t="shared" si="6"/>
        <v>0.69560059850000089</v>
      </c>
      <c r="X99">
        <f t="shared" si="6"/>
        <v>2.3726156000000005</v>
      </c>
      <c r="Y99">
        <f t="shared" si="6"/>
        <v>0</v>
      </c>
      <c r="Z99">
        <f t="shared" si="6"/>
        <v>0.16056809999999996</v>
      </c>
      <c r="AA99">
        <f t="shared" si="6"/>
        <v>1.0238399999999985</v>
      </c>
      <c r="AB99">
        <f t="shared" si="6"/>
        <v>0.42895939999999988</v>
      </c>
      <c r="AC99">
        <f t="shared" si="6"/>
        <v>0.33144564399999993</v>
      </c>
      <c r="AD99">
        <f t="shared" si="6"/>
        <v>0.88414529999999858</v>
      </c>
      <c r="AE99">
        <f t="shared" si="6"/>
        <v>0.49719072600000036</v>
      </c>
      <c r="AF99">
        <f t="shared" si="6"/>
        <v>0.71287799999999868</v>
      </c>
      <c r="AG99">
        <f t="shared" si="6"/>
        <v>0.43574399999999919</v>
      </c>
      <c r="AH99">
        <f t="shared" si="6"/>
        <v>3.4853624750000027</v>
      </c>
      <c r="AI99">
        <f t="shared" si="6"/>
        <v>0.74343199999999909</v>
      </c>
      <c r="AJ99">
        <f t="shared" si="6"/>
        <v>0</v>
      </c>
      <c r="AK99">
        <f t="shared" si="6"/>
        <v>1.2030120000000017</v>
      </c>
      <c r="AL99">
        <f t="shared" si="6"/>
        <v>1.6751972999999989</v>
      </c>
      <c r="AM99">
        <f t="shared" si="6"/>
        <v>0.38630340000000057</v>
      </c>
      <c r="AN99">
        <f t="shared" si="6"/>
        <v>1.6528319999999989E-2</v>
      </c>
      <c r="AO99">
        <f t="shared" si="6"/>
        <v>0.68810699999999869</v>
      </c>
      <c r="AP99">
        <f t="shared" si="6"/>
        <v>0.27579929999999997</v>
      </c>
      <c r="AQ99">
        <f t="shared" si="6"/>
        <v>1.2726000000000004</v>
      </c>
      <c r="AR99">
        <f t="shared" si="6"/>
        <v>1.1890080000000003</v>
      </c>
      <c r="AS99">
        <f t="shared" si="6"/>
        <v>0.76710300299999978</v>
      </c>
      <c r="AT99">
        <f t="shared" si="6"/>
        <v>0.26727480375000018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1.7319425000000006</v>
      </c>
      <c r="BA99">
        <f t="shared" si="4"/>
        <v>55.623326555749969</v>
      </c>
      <c r="BD99">
        <f t="shared" ref="BD99:BW99" si="7">SUM(BD3:BD98)/4000</f>
        <v>0.534945</v>
      </c>
      <c r="BE99">
        <f t="shared" si="7"/>
        <v>0.17475999999999975</v>
      </c>
      <c r="BF99">
        <f t="shared" si="7"/>
        <v>3.7487499999999979E-2</v>
      </c>
      <c r="BG99">
        <f t="shared" si="7"/>
        <v>9.6959999999999935E-2</v>
      </c>
      <c r="BH99">
        <f t="shared" si="7"/>
        <v>0.13415999999999978</v>
      </c>
      <c r="BI99">
        <f t="shared" si="7"/>
        <v>0.11040000000000018</v>
      </c>
      <c r="BJ99">
        <f t="shared" si="7"/>
        <v>7.1760000000000101E-2</v>
      </c>
      <c r="BK99">
        <f t="shared" si="7"/>
        <v>0.10328499999999996</v>
      </c>
      <c r="BL99">
        <f t="shared" si="7"/>
        <v>4.7740000000000012E-2</v>
      </c>
      <c r="BM99">
        <f t="shared" si="7"/>
        <v>0</v>
      </c>
      <c r="BN99">
        <f t="shared" si="7"/>
        <v>1.2080000000000013E-2</v>
      </c>
      <c r="BO99">
        <f t="shared" si="7"/>
        <v>0.27216999999999986</v>
      </c>
      <c r="BP99">
        <f t="shared" si="7"/>
        <v>0</v>
      </c>
      <c r="BQ99">
        <f t="shared" si="7"/>
        <v>0.10479999999999999</v>
      </c>
      <c r="BR99">
        <f t="shared" si="7"/>
        <v>2.6355000000000059E-2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1.7319425000000006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114.60346800000001</v>
      </c>
      <c r="L3">
        <v>345.33405099999999</v>
      </c>
      <c r="M3">
        <v>87.156000000000006</v>
      </c>
      <c r="N3">
        <v>114.39225</v>
      </c>
      <c r="O3">
        <v>119.757791</v>
      </c>
      <c r="P3">
        <v>119.11320000000001</v>
      </c>
      <c r="Q3">
        <v>8.4196570000000008</v>
      </c>
      <c r="R3">
        <v>24.207442</v>
      </c>
      <c r="S3">
        <v>0</v>
      </c>
      <c r="T3">
        <v>0</v>
      </c>
      <c r="U3">
        <v>337.94738999999998</v>
      </c>
      <c r="V3">
        <v>14.975918999999999</v>
      </c>
      <c r="W3">
        <v>43.563251000000001</v>
      </c>
      <c r="X3">
        <v>142.854131</v>
      </c>
      <c r="Y3">
        <v>0</v>
      </c>
      <c r="Z3">
        <v>0</v>
      </c>
      <c r="AA3">
        <v>40.776418999999997</v>
      </c>
      <c r="AB3">
        <v>0</v>
      </c>
      <c r="AC3">
        <v>0</v>
      </c>
      <c r="AD3">
        <v>35.435402000000003</v>
      </c>
      <c r="AE3">
        <v>47.874361</v>
      </c>
      <c r="AF3">
        <v>28.645271999999999</v>
      </c>
      <c r="AG3">
        <v>17.582270000000001</v>
      </c>
      <c r="AH3">
        <v>148.10758000000001</v>
      </c>
      <c r="AI3">
        <v>0</v>
      </c>
      <c r="AJ3">
        <v>0</v>
      </c>
      <c r="AK3">
        <v>48.541533999999999</v>
      </c>
      <c r="AL3">
        <v>67.516847999999996</v>
      </c>
      <c r="AM3">
        <v>15.490525999999999</v>
      </c>
      <c r="AN3">
        <v>0.66691800000000001</v>
      </c>
      <c r="AO3">
        <v>27.901541000000002</v>
      </c>
      <c r="AP3">
        <v>12.529256</v>
      </c>
      <c r="AQ3">
        <v>60.277090000000001</v>
      </c>
      <c r="AR3">
        <v>50.782896000000001</v>
      </c>
      <c r="AS3">
        <v>30.889426</v>
      </c>
      <c r="AT3">
        <v>10.373500999999999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73.37</v>
      </c>
      <c r="BA3">
        <f>SUM(B3:AZ3)</f>
        <v>2189.0853900000002</v>
      </c>
      <c r="BD3">
        <v>21.79</v>
      </c>
      <c r="BE3">
        <v>7.11</v>
      </c>
      <c r="BF3">
        <v>1.33</v>
      </c>
      <c r="BG3">
        <v>3.95</v>
      </c>
      <c r="BH3">
        <v>5.41</v>
      </c>
      <c r="BI3">
        <v>4.45</v>
      </c>
      <c r="BJ3">
        <v>2.9</v>
      </c>
      <c r="BK3">
        <v>4.03</v>
      </c>
      <c r="BL3">
        <v>1.85</v>
      </c>
      <c r="BM3">
        <v>0</v>
      </c>
      <c r="BN3">
        <v>0.49</v>
      </c>
      <c r="BO3">
        <v>14.53</v>
      </c>
      <c r="BP3">
        <v>0</v>
      </c>
      <c r="BQ3">
        <v>4.2699999999999996</v>
      </c>
      <c r="BR3">
        <v>1.06</v>
      </c>
      <c r="BS3">
        <v>0.2</v>
      </c>
      <c r="BT3">
        <v>0</v>
      </c>
      <c r="BU3">
        <v>0</v>
      </c>
      <c r="BV3">
        <v>0</v>
      </c>
      <c r="BW3">
        <f>SUM(BD3:BV3)</f>
        <v>73.37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114.601133</v>
      </c>
      <c r="L4">
        <v>345.33405099999999</v>
      </c>
      <c r="M4">
        <v>87.156000000000006</v>
      </c>
      <c r="N4">
        <v>114.39225</v>
      </c>
      <c r="O4">
        <v>119.757791</v>
      </c>
      <c r="P4">
        <v>119.11320000000001</v>
      </c>
      <c r="Q4">
        <v>8.4196570000000008</v>
      </c>
      <c r="R4">
        <v>22.237667999999999</v>
      </c>
      <c r="S4">
        <v>0</v>
      </c>
      <c r="T4">
        <v>0</v>
      </c>
      <c r="U4">
        <v>337.94738999999998</v>
      </c>
      <c r="V4">
        <v>14.975918999999999</v>
      </c>
      <c r="W4">
        <v>43.563251000000001</v>
      </c>
      <c r="X4">
        <v>142.854131</v>
      </c>
      <c r="Y4">
        <v>0</v>
      </c>
      <c r="Z4">
        <v>0</v>
      </c>
      <c r="AA4">
        <v>40.776418999999997</v>
      </c>
      <c r="AB4">
        <v>0</v>
      </c>
      <c r="AC4">
        <v>0</v>
      </c>
      <c r="AD4">
        <v>35.435402000000003</v>
      </c>
      <c r="AE4">
        <v>47.874361</v>
      </c>
      <c r="AF4">
        <v>28.645271999999999</v>
      </c>
      <c r="AG4">
        <v>17.582270000000001</v>
      </c>
      <c r="AH4">
        <v>148.10758000000001</v>
      </c>
      <c r="AI4">
        <v>0</v>
      </c>
      <c r="AJ4">
        <v>0</v>
      </c>
      <c r="AK4">
        <v>48.541533999999999</v>
      </c>
      <c r="AL4">
        <v>67.516847999999996</v>
      </c>
      <c r="AM4">
        <v>15.490525999999999</v>
      </c>
      <c r="AN4">
        <v>0.66691800000000001</v>
      </c>
      <c r="AO4">
        <v>27.901541000000002</v>
      </c>
      <c r="AP4">
        <v>12.529256</v>
      </c>
      <c r="AQ4">
        <v>60.277090000000001</v>
      </c>
      <c r="AR4">
        <v>50.782896000000001</v>
      </c>
      <c r="AS4">
        <v>30.889426</v>
      </c>
      <c r="AT4">
        <v>10.373500999999999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73.37</v>
      </c>
      <c r="BA4">
        <f t="shared" ref="BA4:BA67" si="1">SUM(B4:AZ4)</f>
        <v>2187.1132810000004</v>
      </c>
      <c r="BD4">
        <v>21.79</v>
      </c>
      <c r="BE4">
        <v>7.11</v>
      </c>
      <c r="BF4">
        <v>1.33</v>
      </c>
      <c r="BG4">
        <v>3.95</v>
      </c>
      <c r="BH4">
        <v>5.41</v>
      </c>
      <c r="BI4">
        <v>4.45</v>
      </c>
      <c r="BJ4">
        <v>2.9</v>
      </c>
      <c r="BK4">
        <v>4.03</v>
      </c>
      <c r="BL4">
        <v>1.85</v>
      </c>
      <c r="BM4">
        <v>0</v>
      </c>
      <c r="BN4">
        <v>0.49</v>
      </c>
      <c r="BO4">
        <v>14.53</v>
      </c>
      <c r="BP4">
        <v>0</v>
      </c>
      <c r="BQ4">
        <v>4.2699999999999996</v>
      </c>
      <c r="BR4">
        <v>1.06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73.37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114.60346800000001</v>
      </c>
      <c r="L5">
        <v>345.33405099999999</v>
      </c>
      <c r="M5">
        <v>87.156000000000006</v>
      </c>
      <c r="N5">
        <v>114.39225</v>
      </c>
      <c r="O5">
        <v>119.757791</v>
      </c>
      <c r="P5">
        <v>119.11320000000001</v>
      </c>
      <c r="Q5">
        <v>8.4196570000000008</v>
      </c>
      <c r="R5">
        <v>22.237667999999999</v>
      </c>
      <c r="S5">
        <v>0</v>
      </c>
      <c r="T5">
        <v>0</v>
      </c>
      <c r="U5">
        <v>337.94738999999998</v>
      </c>
      <c r="V5">
        <v>14.975918999999999</v>
      </c>
      <c r="W5">
        <v>43.563251000000001</v>
      </c>
      <c r="X5">
        <v>142.854131</v>
      </c>
      <c r="Y5">
        <v>0</v>
      </c>
      <c r="Z5">
        <v>0</v>
      </c>
      <c r="AA5">
        <v>40.776418999999997</v>
      </c>
      <c r="AB5">
        <v>0</v>
      </c>
      <c r="AC5">
        <v>0</v>
      </c>
      <c r="AD5">
        <v>35.435402000000003</v>
      </c>
      <c r="AE5">
        <v>47.874361</v>
      </c>
      <c r="AF5">
        <v>28.645271999999999</v>
      </c>
      <c r="AG5">
        <v>17.582270000000001</v>
      </c>
      <c r="AH5">
        <v>148.10758000000001</v>
      </c>
      <c r="AI5">
        <v>0</v>
      </c>
      <c r="AJ5">
        <v>0</v>
      </c>
      <c r="AK5">
        <v>48.541533999999999</v>
      </c>
      <c r="AL5">
        <v>67.516847999999996</v>
      </c>
      <c r="AM5">
        <v>15.490525999999999</v>
      </c>
      <c r="AN5">
        <v>0.66691800000000001</v>
      </c>
      <c r="AO5">
        <v>27.901541000000002</v>
      </c>
      <c r="AP5">
        <v>12.529256</v>
      </c>
      <c r="AQ5">
        <v>60.277090000000001</v>
      </c>
      <c r="AR5">
        <v>47.575555000000001</v>
      </c>
      <c r="AS5">
        <v>30.889426</v>
      </c>
      <c r="AT5">
        <v>10.373500999999999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73.400000000000006</v>
      </c>
      <c r="BA5">
        <f t="shared" si="1"/>
        <v>2183.9382750000004</v>
      </c>
      <c r="BD5">
        <v>21.79</v>
      </c>
      <c r="BE5">
        <v>7.11</v>
      </c>
      <c r="BF5">
        <v>1.36</v>
      </c>
      <c r="BG5">
        <v>3.95</v>
      </c>
      <c r="BH5">
        <v>5.41</v>
      </c>
      <c r="BI5">
        <v>4.45</v>
      </c>
      <c r="BJ5">
        <v>2.9</v>
      </c>
      <c r="BK5">
        <v>4.03</v>
      </c>
      <c r="BL5">
        <v>1.85</v>
      </c>
      <c r="BM5">
        <v>0</v>
      </c>
      <c r="BN5">
        <v>0.49</v>
      </c>
      <c r="BO5">
        <v>14.53</v>
      </c>
      <c r="BP5">
        <v>0</v>
      </c>
      <c r="BQ5">
        <v>4.2699999999999996</v>
      </c>
      <c r="BR5">
        <v>1.06</v>
      </c>
      <c r="BS5">
        <v>0.2</v>
      </c>
      <c r="BT5">
        <v>0</v>
      </c>
      <c r="BU5">
        <v>0</v>
      </c>
      <c r="BV5">
        <v>0</v>
      </c>
      <c r="BW5">
        <f t="shared" si="2"/>
        <v>73.400000000000006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114.601133</v>
      </c>
      <c r="L6">
        <v>345.33405099999999</v>
      </c>
      <c r="M6">
        <v>87.156000000000006</v>
      </c>
      <c r="N6">
        <v>114.39225</v>
      </c>
      <c r="O6">
        <v>119.757791</v>
      </c>
      <c r="P6">
        <v>119.11320000000001</v>
      </c>
      <c r="Q6">
        <v>8.4196570000000008</v>
      </c>
      <c r="R6">
        <v>22.237667999999999</v>
      </c>
      <c r="S6">
        <v>0</v>
      </c>
      <c r="T6">
        <v>0</v>
      </c>
      <c r="U6">
        <v>337.94738999999998</v>
      </c>
      <c r="V6">
        <v>14.975918999999999</v>
      </c>
      <c r="W6">
        <v>43.563251000000001</v>
      </c>
      <c r="X6">
        <v>142.854131</v>
      </c>
      <c r="Y6">
        <v>0</v>
      </c>
      <c r="Z6">
        <v>0</v>
      </c>
      <c r="AA6">
        <v>40.776418999999997</v>
      </c>
      <c r="AB6">
        <v>0</v>
      </c>
      <c r="AC6">
        <v>0</v>
      </c>
      <c r="AD6">
        <v>35.435402000000003</v>
      </c>
      <c r="AE6">
        <v>47.874361</v>
      </c>
      <c r="AF6">
        <v>28.645271999999999</v>
      </c>
      <c r="AG6">
        <v>17.582270000000001</v>
      </c>
      <c r="AH6">
        <v>148.10758000000001</v>
      </c>
      <c r="AI6">
        <v>0</v>
      </c>
      <c r="AJ6">
        <v>0</v>
      </c>
      <c r="AK6">
        <v>48.541533999999999</v>
      </c>
      <c r="AL6">
        <v>67.516847999999996</v>
      </c>
      <c r="AM6">
        <v>15.490525999999999</v>
      </c>
      <c r="AN6">
        <v>0.66691800000000001</v>
      </c>
      <c r="AO6">
        <v>27.901541000000002</v>
      </c>
      <c r="AP6">
        <v>12.529256</v>
      </c>
      <c r="AQ6">
        <v>60.277090000000001</v>
      </c>
      <c r="AR6">
        <v>47.575555000000001</v>
      </c>
      <c r="AS6">
        <v>30.889426</v>
      </c>
      <c r="AT6">
        <v>10.373500999999999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72.590000000000018</v>
      </c>
      <c r="BA6">
        <f t="shared" si="1"/>
        <v>2183.1259400000004</v>
      </c>
      <c r="BD6">
        <v>21.79</v>
      </c>
      <c r="BE6">
        <v>7.11</v>
      </c>
      <c r="BF6">
        <v>1.36</v>
      </c>
      <c r="BG6">
        <v>3.95</v>
      </c>
      <c r="BH6">
        <v>5.41</v>
      </c>
      <c r="BI6">
        <v>4.45</v>
      </c>
      <c r="BJ6">
        <v>2.9</v>
      </c>
      <c r="BK6">
        <v>4.03</v>
      </c>
      <c r="BL6">
        <v>1.85</v>
      </c>
      <c r="BM6">
        <v>0</v>
      </c>
      <c r="BN6">
        <v>0.49</v>
      </c>
      <c r="BO6">
        <v>13.72</v>
      </c>
      <c r="BP6">
        <v>0</v>
      </c>
      <c r="BQ6">
        <v>4.2699999999999996</v>
      </c>
      <c r="BR6">
        <v>1.06</v>
      </c>
      <c r="BS6">
        <v>0.2</v>
      </c>
      <c r="BT6">
        <v>0</v>
      </c>
      <c r="BU6">
        <v>0</v>
      </c>
      <c r="BV6">
        <v>0</v>
      </c>
      <c r="BW6">
        <f t="shared" si="2"/>
        <v>72.590000000000018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114.60346800000001</v>
      </c>
      <c r="L7">
        <v>345.33405099999999</v>
      </c>
      <c r="M7">
        <v>87.156000000000006</v>
      </c>
      <c r="N7">
        <v>114.39225</v>
      </c>
      <c r="O7">
        <v>119.757791</v>
      </c>
      <c r="P7">
        <v>119.11320000000001</v>
      </c>
      <c r="Q7">
        <v>3.8736000000000002</v>
      </c>
      <c r="R7">
        <v>21.704035999999999</v>
      </c>
      <c r="S7">
        <v>0</v>
      </c>
      <c r="T7">
        <v>0</v>
      </c>
      <c r="U7">
        <v>337.94738999999998</v>
      </c>
      <c r="V7">
        <v>6.1590239999999996</v>
      </c>
      <c r="W7">
        <v>29.269696</v>
      </c>
      <c r="X7">
        <v>94.640957</v>
      </c>
      <c r="Y7">
        <v>0</v>
      </c>
      <c r="Z7">
        <v>0</v>
      </c>
      <c r="AA7">
        <v>40.776418999999997</v>
      </c>
      <c r="AB7">
        <v>0</v>
      </c>
      <c r="AC7">
        <v>0</v>
      </c>
      <c r="AD7">
        <v>35.435402000000003</v>
      </c>
      <c r="AE7">
        <v>47.874361</v>
      </c>
      <c r="AF7">
        <v>28.645271999999999</v>
      </c>
      <c r="AG7">
        <v>17.582270000000001</v>
      </c>
      <c r="AH7">
        <v>148.10758000000001</v>
      </c>
      <c r="AI7">
        <v>0</v>
      </c>
      <c r="AJ7">
        <v>0</v>
      </c>
      <c r="AK7">
        <v>48.541533999999999</v>
      </c>
      <c r="AL7">
        <v>67.516847999999996</v>
      </c>
      <c r="AM7">
        <v>15.490525999999999</v>
      </c>
      <c r="AN7">
        <v>0.66691800000000001</v>
      </c>
      <c r="AO7">
        <v>27.901541000000002</v>
      </c>
      <c r="AP7">
        <v>12.529256</v>
      </c>
      <c r="AQ7">
        <v>60.277090000000001</v>
      </c>
      <c r="AR7">
        <v>47.575555000000001</v>
      </c>
      <c r="AS7">
        <v>30.889426</v>
      </c>
      <c r="AT7">
        <v>10.373500999999999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71.87</v>
      </c>
      <c r="BA7">
        <f t="shared" si="1"/>
        <v>2106.004962</v>
      </c>
      <c r="BD7">
        <v>21.79</v>
      </c>
      <c r="BE7">
        <v>7.11</v>
      </c>
      <c r="BF7">
        <v>1.36</v>
      </c>
      <c r="BG7">
        <v>3.95</v>
      </c>
      <c r="BH7">
        <v>5.41</v>
      </c>
      <c r="BI7">
        <v>4.45</v>
      </c>
      <c r="BJ7">
        <v>2.9</v>
      </c>
      <c r="BK7">
        <v>4.1100000000000003</v>
      </c>
      <c r="BL7">
        <v>1.85</v>
      </c>
      <c r="BM7">
        <v>0</v>
      </c>
      <c r="BN7">
        <v>0.49</v>
      </c>
      <c r="BO7">
        <v>12.92</v>
      </c>
      <c r="BP7">
        <v>0</v>
      </c>
      <c r="BQ7">
        <v>4.2699999999999996</v>
      </c>
      <c r="BR7">
        <v>1.06</v>
      </c>
      <c r="BS7">
        <v>0.2</v>
      </c>
      <c r="BT7">
        <v>0</v>
      </c>
      <c r="BU7">
        <v>0</v>
      </c>
      <c r="BV7">
        <v>0</v>
      </c>
      <c r="BW7">
        <f t="shared" si="2"/>
        <v>71.87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114.601133</v>
      </c>
      <c r="L8">
        <v>345.33405099999999</v>
      </c>
      <c r="M8">
        <v>87.156000000000006</v>
      </c>
      <c r="N8">
        <v>114.39225</v>
      </c>
      <c r="O8">
        <v>119.757791</v>
      </c>
      <c r="P8">
        <v>119.11320000000001</v>
      </c>
      <c r="Q8">
        <v>3.8736000000000002</v>
      </c>
      <c r="R8">
        <v>21.704035999999999</v>
      </c>
      <c r="S8">
        <v>0</v>
      </c>
      <c r="T8">
        <v>0</v>
      </c>
      <c r="U8">
        <v>337.94738999999998</v>
      </c>
      <c r="V8">
        <v>6.1590239999999996</v>
      </c>
      <c r="W8">
        <v>23.047823000000001</v>
      </c>
      <c r="X8">
        <v>75.786112000000003</v>
      </c>
      <c r="Y8">
        <v>0</v>
      </c>
      <c r="Z8">
        <v>0</v>
      </c>
      <c r="AA8">
        <v>40.776418999999997</v>
      </c>
      <c r="AB8">
        <v>0</v>
      </c>
      <c r="AC8">
        <v>0</v>
      </c>
      <c r="AD8">
        <v>35.435402000000003</v>
      </c>
      <c r="AE8">
        <v>47.874361</v>
      </c>
      <c r="AF8">
        <v>28.645271999999999</v>
      </c>
      <c r="AG8">
        <v>17.582270000000001</v>
      </c>
      <c r="AH8">
        <v>148.10758000000001</v>
      </c>
      <c r="AI8">
        <v>0</v>
      </c>
      <c r="AJ8">
        <v>0</v>
      </c>
      <c r="AK8">
        <v>48.541533999999999</v>
      </c>
      <c r="AL8">
        <v>67.516847999999996</v>
      </c>
      <c r="AM8">
        <v>15.490525999999999</v>
      </c>
      <c r="AN8">
        <v>0.66691800000000001</v>
      </c>
      <c r="AO8">
        <v>27.901541000000002</v>
      </c>
      <c r="AP8">
        <v>12.529256</v>
      </c>
      <c r="AQ8">
        <v>60.277090000000001</v>
      </c>
      <c r="AR8">
        <v>47.575555000000001</v>
      </c>
      <c r="AS8">
        <v>30.889426</v>
      </c>
      <c r="AT8">
        <v>8.4973620000000007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71.06</v>
      </c>
      <c r="BA8">
        <f t="shared" si="1"/>
        <v>2078.2397700000001</v>
      </c>
      <c r="BD8">
        <v>21.79</v>
      </c>
      <c r="BE8">
        <v>7.11</v>
      </c>
      <c r="BF8">
        <v>1.36</v>
      </c>
      <c r="BG8">
        <v>3.95</v>
      </c>
      <c r="BH8">
        <v>5.41</v>
      </c>
      <c r="BI8">
        <v>4.45</v>
      </c>
      <c r="BJ8">
        <v>2.9</v>
      </c>
      <c r="BK8">
        <v>4.1100000000000003</v>
      </c>
      <c r="BL8">
        <v>1.85</v>
      </c>
      <c r="BM8">
        <v>0</v>
      </c>
      <c r="BN8">
        <v>0.49</v>
      </c>
      <c r="BO8">
        <v>12.11</v>
      </c>
      <c r="BP8">
        <v>0</v>
      </c>
      <c r="BQ8">
        <v>4.2699999999999996</v>
      </c>
      <c r="BR8">
        <v>1.06</v>
      </c>
      <c r="BS8">
        <v>0.2</v>
      </c>
      <c r="BT8">
        <v>0</v>
      </c>
      <c r="BU8">
        <v>0</v>
      </c>
      <c r="BV8">
        <v>0</v>
      </c>
      <c r="BW8">
        <f t="shared" si="2"/>
        <v>71.06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114.60346800000001</v>
      </c>
      <c r="L9">
        <v>337.97160000000002</v>
      </c>
      <c r="M9">
        <v>87.156000000000006</v>
      </c>
      <c r="N9">
        <v>114.39225</v>
      </c>
      <c r="O9">
        <v>119.757791</v>
      </c>
      <c r="P9">
        <v>119.11320000000001</v>
      </c>
      <c r="Q9">
        <v>10.859919</v>
      </c>
      <c r="R9">
        <v>21.704035999999999</v>
      </c>
      <c r="S9">
        <v>0</v>
      </c>
      <c r="T9">
        <v>0</v>
      </c>
      <c r="U9">
        <v>337.94738999999998</v>
      </c>
      <c r="V9">
        <v>0</v>
      </c>
      <c r="W9">
        <v>23.047823000000001</v>
      </c>
      <c r="X9">
        <v>75.786112000000003</v>
      </c>
      <c r="Y9">
        <v>0</v>
      </c>
      <c r="Z9">
        <v>0</v>
      </c>
      <c r="AA9">
        <v>40.776418999999997</v>
      </c>
      <c r="AB9">
        <v>0</v>
      </c>
      <c r="AC9">
        <v>0</v>
      </c>
      <c r="AD9">
        <v>35.435402000000003</v>
      </c>
      <c r="AE9">
        <v>47.874361</v>
      </c>
      <c r="AF9">
        <v>28.645271999999999</v>
      </c>
      <c r="AG9">
        <v>17.582270000000001</v>
      </c>
      <c r="AH9">
        <v>148.10758000000001</v>
      </c>
      <c r="AI9">
        <v>0</v>
      </c>
      <c r="AJ9">
        <v>0</v>
      </c>
      <c r="AK9">
        <v>48.541533999999999</v>
      </c>
      <c r="AL9">
        <v>67.516847999999996</v>
      </c>
      <c r="AM9">
        <v>15.490525999999999</v>
      </c>
      <c r="AN9">
        <v>0.66691800000000001</v>
      </c>
      <c r="AO9">
        <v>27.901541000000002</v>
      </c>
      <c r="AP9">
        <v>12.529256</v>
      </c>
      <c r="AQ9">
        <v>43.926623999999997</v>
      </c>
      <c r="AR9">
        <v>47.575555000000001</v>
      </c>
      <c r="AS9">
        <v>30.889426</v>
      </c>
      <c r="AT9">
        <v>10.373500999999999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70.37</v>
      </c>
      <c r="BA9">
        <f t="shared" si="1"/>
        <v>2056.5426219999999</v>
      </c>
      <c r="BD9">
        <v>21.79</v>
      </c>
      <c r="BE9">
        <v>7.11</v>
      </c>
      <c r="BF9">
        <v>1.49</v>
      </c>
      <c r="BG9">
        <v>3.95</v>
      </c>
      <c r="BH9">
        <v>5.41</v>
      </c>
      <c r="BI9">
        <v>4.45</v>
      </c>
      <c r="BJ9">
        <v>2.9</v>
      </c>
      <c r="BK9">
        <v>4.1100000000000003</v>
      </c>
      <c r="BL9">
        <v>1.95</v>
      </c>
      <c r="BM9">
        <v>0</v>
      </c>
      <c r="BN9">
        <v>0.49</v>
      </c>
      <c r="BO9">
        <v>11.19</v>
      </c>
      <c r="BP9">
        <v>0</v>
      </c>
      <c r="BQ9">
        <v>4.2699999999999996</v>
      </c>
      <c r="BR9">
        <v>1.06</v>
      </c>
      <c r="BS9">
        <v>0.2</v>
      </c>
      <c r="BT9">
        <v>0</v>
      </c>
      <c r="BU9">
        <v>0</v>
      </c>
      <c r="BV9">
        <v>0</v>
      </c>
      <c r="BW9">
        <f t="shared" si="2"/>
        <v>70.37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114.601133</v>
      </c>
      <c r="L10">
        <v>337.97160000000002</v>
      </c>
      <c r="M10">
        <v>87.156000000000006</v>
      </c>
      <c r="N10">
        <v>114.39225</v>
      </c>
      <c r="O10">
        <v>119.757791</v>
      </c>
      <c r="P10">
        <v>119.11320000000001</v>
      </c>
      <c r="Q10">
        <v>10.859919</v>
      </c>
      <c r="R10">
        <v>21.704035999999999</v>
      </c>
      <c r="S10">
        <v>0</v>
      </c>
      <c r="T10">
        <v>0</v>
      </c>
      <c r="U10">
        <v>337.94738999999998</v>
      </c>
      <c r="V10">
        <v>0</v>
      </c>
      <c r="W10">
        <v>23.047823000000001</v>
      </c>
      <c r="X10">
        <v>75.786112000000003</v>
      </c>
      <c r="Y10">
        <v>0</v>
      </c>
      <c r="Z10">
        <v>0</v>
      </c>
      <c r="AA10">
        <v>40.776418999999997</v>
      </c>
      <c r="AB10">
        <v>0</v>
      </c>
      <c r="AC10">
        <v>0</v>
      </c>
      <c r="AD10">
        <v>35.435402000000003</v>
      </c>
      <c r="AE10">
        <v>47.874361</v>
      </c>
      <c r="AF10">
        <v>28.645271999999999</v>
      </c>
      <c r="AG10">
        <v>17.582270000000001</v>
      </c>
      <c r="AH10">
        <v>148.10758000000001</v>
      </c>
      <c r="AI10">
        <v>0</v>
      </c>
      <c r="AJ10">
        <v>0</v>
      </c>
      <c r="AK10">
        <v>48.541533999999999</v>
      </c>
      <c r="AL10">
        <v>67.516847999999996</v>
      </c>
      <c r="AM10">
        <v>15.490525999999999</v>
      </c>
      <c r="AN10">
        <v>0.66691800000000001</v>
      </c>
      <c r="AO10">
        <v>27.901541000000002</v>
      </c>
      <c r="AP10">
        <v>12.529256</v>
      </c>
      <c r="AQ10">
        <v>43.926623999999997</v>
      </c>
      <c r="AR10">
        <v>47.575555000000001</v>
      </c>
      <c r="AS10">
        <v>30.889426</v>
      </c>
      <c r="AT10">
        <v>10.373500999999999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69.97</v>
      </c>
      <c r="BA10">
        <f t="shared" si="1"/>
        <v>2056.1402869999997</v>
      </c>
      <c r="BD10">
        <v>21.79</v>
      </c>
      <c r="BE10">
        <v>7.11</v>
      </c>
      <c r="BF10">
        <v>1.49</v>
      </c>
      <c r="BG10">
        <v>3.95</v>
      </c>
      <c r="BH10">
        <v>5.41</v>
      </c>
      <c r="BI10">
        <v>4.45</v>
      </c>
      <c r="BJ10">
        <v>2.9</v>
      </c>
      <c r="BK10">
        <v>4.1100000000000003</v>
      </c>
      <c r="BL10">
        <v>1.95</v>
      </c>
      <c r="BM10">
        <v>0</v>
      </c>
      <c r="BN10">
        <v>0.49</v>
      </c>
      <c r="BO10">
        <v>10.79</v>
      </c>
      <c r="BP10">
        <v>0</v>
      </c>
      <c r="BQ10">
        <v>4.2699999999999996</v>
      </c>
      <c r="BR10">
        <v>1.06</v>
      </c>
      <c r="BS10">
        <v>0.2</v>
      </c>
      <c r="BT10">
        <v>0</v>
      </c>
      <c r="BU10">
        <v>0</v>
      </c>
      <c r="BV10">
        <v>0</v>
      </c>
      <c r="BW10">
        <f t="shared" si="2"/>
        <v>69.97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114.60346800000001</v>
      </c>
      <c r="L11">
        <v>337.97160000000002</v>
      </c>
      <c r="M11">
        <v>87.156000000000006</v>
      </c>
      <c r="N11">
        <v>114.39225</v>
      </c>
      <c r="O11">
        <v>119.757791</v>
      </c>
      <c r="P11">
        <v>119.11320000000001</v>
      </c>
      <c r="Q11">
        <v>10.859919</v>
      </c>
      <c r="R11">
        <v>21.704035999999999</v>
      </c>
      <c r="S11">
        <v>0</v>
      </c>
      <c r="T11">
        <v>0</v>
      </c>
      <c r="U11">
        <v>337.94738999999998</v>
      </c>
      <c r="V11">
        <v>0</v>
      </c>
      <c r="W11">
        <v>23.047823000000001</v>
      </c>
      <c r="X11">
        <v>75.786112000000003</v>
      </c>
      <c r="Y11">
        <v>0</v>
      </c>
      <c r="Z11">
        <v>0</v>
      </c>
      <c r="AA11">
        <v>41.005929999999999</v>
      </c>
      <c r="AB11">
        <v>0</v>
      </c>
      <c r="AC11">
        <v>0</v>
      </c>
      <c r="AD11">
        <v>35.435402000000003</v>
      </c>
      <c r="AE11">
        <v>47.874361</v>
      </c>
      <c r="AF11">
        <v>28.645271999999999</v>
      </c>
      <c r="AG11">
        <v>17.582270000000001</v>
      </c>
      <c r="AH11">
        <v>148.10758000000001</v>
      </c>
      <c r="AI11">
        <v>0</v>
      </c>
      <c r="AJ11">
        <v>0</v>
      </c>
      <c r="AK11">
        <v>48.541533999999999</v>
      </c>
      <c r="AL11">
        <v>67.516847999999996</v>
      </c>
      <c r="AM11">
        <v>15.490525999999999</v>
      </c>
      <c r="AN11">
        <v>0.66691800000000001</v>
      </c>
      <c r="AO11">
        <v>27.901541000000002</v>
      </c>
      <c r="AP11">
        <v>12.529256</v>
      </c>
      <c r="AQ11">
        <v>43.926623999999997</v>
      </c>
      <c r="AR11">
        <v>47.575555000000001</v>
      </c>
      <c r="AS11">
        <v>31.394869</v>
      </c>
      <c r="AT11">
        <v>10.692685000000001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69.650000000000006</v>
      </c>
      <c r="BA11">
        <f t="shared" si="1"/>
        <v>2056.8767600000001</v>
      </c>
      <c r="BD11">
        <v>21.79</v>
      </c>
      <c r="BE11">
        <v>6.94</v>
      </c>
      <c r="BF11">
        <v>1.57</v>
      </c>
      <c r="BG11">
        <v>3.83</v>
      </c>
      <c r="BH11">
        <v>5.41</v>
      </c>
      <c r="BI11">
        <v>4.45</v>
      </c>
      <c r="BJ11">
        <v>2.9</v>
      </c>
      <c r="BK11">
        <v>4.1100000000000003</v>
      </c>
      <c r="BL11">
        <v>1.86</v>
      </c>
      <c r="BM11">
        <v>0</v>
      </c>
      <c r="BN11">
        <v>0.47</v>
      </c>
      <c r="BO11">
        <v>10.88</v>
      </c>
      <c r="BP11">
        <v>0</v>
      </c>
      <c r="BQ11">
        <v>4.1399999999999997</v>
      </c>
      <c r="BR11">
        <v>1.1000000000000001</v>
      </c>
      <c r="BS11">
        <v>0.2</v>
      </c>
      <c r="BT11">
        <v>0</v>
      </c>
      <c r="BU11">
        <v>0</v>
      </c>
      <c r="BV11">
        <v>0</v>
      </c>
      <c r="BW11">
        <f t="shared" si="2"/>
        <v>69.650000000000006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114.601133</v>
      </c>
      <c r="L12">
        <v>337.97160000000002</v>
      </c>
      <c r="M12">
        <v>87.156000000000006</v>
      </c>
      <c r="N12">
        <v>114.39225</v>
      </c>
      <c r="O12">
        <v>119.757791</v>
      </c>
      <c r="P12">
        <v>119.11320000000001</v>
      </c>
      <c r="Q12">
        <v>10.859919</v>
      </c>
      <c r="R12">
        <v>21.704035999999999</v>
      </c>
      <c r="S12">
        <v>0</v>
      </c>
      <c r="T12">
        <v>0</v>
      </c>
      <c r="U12">
        <v>337.94738999999998</v>
      </c>
      <c r="V12">
        <v>0</v>
      </c>
      <c r="W12">
        <v>15.494400000000001</v>
      </c>
      <c r="X12">
        <v>75.786112000000003</v>
      </c>
      <c r="Y12">
        <v>0</v>
      </c>
      <c r="Z12">
        <v>0</v>
      </c>
      <c r="AA12">
        <v>41.311943999999997</v>
      </c>
      <c r="AB12">
        <v>0</v>
      </c>
      <c r="AC12">
        <v>0</v>
      </c>
      <c r="AD12">
        <v>35.435402000000003</v>
      </c>
      <c r="AE12">
        <v>47.874361</v>
      </c>
      <c r="AF12">
        <v>28.645271999999999</v>
      </c>
      <c r="AG12">
        <v>17.582270000000001</v>
      </c>
      <c r="AH12">
        <v>148.10758000000001</v>
      </c>
      <c r="AI12">
        <v>0</v>
      </c>
      <c r="AJ12">
        <v>0</v>
      </c>
      <c r="AK12">
        <v>48.541533999999999</v>
      </c>
      <c r="AL12">
        <v>67.516847999999996</v>
      </c>
      <c r="AM12">
        <v>15.490525999999999</v>
      </c>
      <c r="AN12">
        <v>0.66691800000000001</v>
      </c>
      <c r="AO12">
        <v>27.901541000000002</v>
      </c>
      <c r="AP12">
        <v>12.529256</v>
      </c>
      <c r="AQ12">
        <v>43.926623999999997</v>
      </c>
      <c r="AR12">
        <v>47.575555000000001</v>
      </c>
      <c r="AS12">
        <v>31.394869</v>
      </c>
      <c r="AT12">
        <v>10.692685000000001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69.650000000000006</v>
      </c>
      <c r="BA12">
        <f t="shared" si="1"/>
        <v>2049.6270159999999</v>
      </c>
      <c r="BD12">
        <v>21.79</v>
      </c>
      <c r="BE12">
        <v>6.94</v>
      </c>
      <c r="BF12">
        <v>1.57</v>
      </c>
      <c r="BG12">
        <v>3.83</v>
      </c>
      <c r="BH12">
        <v>5.41</v>
      </c>
      <c r="BI12">
        <v>4.45</v>
      </c>
      <c r="BJ12">
        <v>2.9</v>
      </c>
      <c r="BK12">
        <v>4.1100000000000003</v>
      </c>
      <c r="BL12">
        <v>1.86</v>
      </c>
      <c r="BM12">
        <v>0</v>
      </c>
      <c r="BN12">
        <v>0.47</v>
      </c>
      <c r="BO12">
        <v>10.88</v>
      </c>
      <c r="BP12">
        <v>0</v>
      </c>
      <c r="BQ12">
        <v>4.1399999999999997</v>
      </c>
      <c r="BR12">
        <v>1.1000000000000001</v>
      </c>
      <c r="BS12">
        <v>0.2</v>
      </c>
      <c r="BT12">
        <v>0</v>
      </c>
      <c r="BU12">
        <v>0</v>
      </c>
      <c r="BV12">
        <v>0</v>
      </c>
      <c r="BW12">
        <f t="shared" si="2"/>
        <v>69.650000000000006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114.60346800000001</v>
      </c>
      <c r="L13">
        <v>338.727801</v>
      </c>
      <c r="M13">
        <v>87.156000000000006</v>
      </c>
      <c r="N13">
        <v>114.39225</v>
      </c>
      <c r="O13">
        <v>119.757791</v>
      </c>
      <c r="P13">
        <v>119.11320000000001</v>
      </c>
      <c r="Q13">
        <v>10.859919</v>
      </c>
      <c r="R13">
        <v>21.704035999999999</v>
      </c>
      <c r="S13">
        <v>0</v>
      </c>
      <c r="T13">
        <v>0</v>
      </c>
      <c r="U13">
        <v>337.94738999999998</v>
      </c>
      <c r="V13">
        <v>0</v>
      </c>
      <c r="W13">
        <v>11.620799999999999</v>
      </c>
      <c r="X13">
        <v>75.786112000000003</v>
      </c>
      <c r="Y13">
        <v>0</v>
      </c>
      <c r="Z13">
        <v>0</v>
      </c>
      <c r="AA13">
        <v>41.311943999999997</v>
      </c>
      <c r="AB13">
        <v>0</v>
      </c>
      <c r="AC13">
        <v>0</v>
      </c>
      <c r="AD13">
        <v>35.435402000000003</v>
      </c>
      <c r="AE13">
        <v>47.874361</v>
      </c>
      <c r="AF13">
        <v>28.645271999999999</v>
      </c>
      <c r="AG13">
        <v>17.582270000000001</v>
      </c>
      <c r="AH13">
        <v>148.10758000000001</v>
      </c>
      <c r="AI13">
        <v>0</v>
      </c>
      <c r="AJ13">
        <v>0</v>
      </c>
      <c r="AK13">
        <v>48.541533999999999</v>
      </c>
      <c r="AL13">
        <v>67.516847999999996</v>
      </c>
      <c r="AM13">
        <v>15.490525999999999</v>
      </c>
      <c r="AN13">
        <v>0.66691800000000001</v>
      </c>
      <c r="AO13">
        <v>27.901541000000002</v>
      </c>
      <c r="AP13">
        <v>12.529256</v>
      </c>
      <c r="AQ13">
        <v>43.926623999999997</v>
      </c>
      <c r="AR13">
        <v>47.575555000000001</v>
      </c>
      <c r="AS13">
        <v>31.394869</v>
      </c>
      <c r="AT13">
        <v>10.692685000000001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69.75</v>
      </c>
      <c r="BA13">
        <f t="shared" si="1"/>
        <v>2046.6119519999997</v>
      </c>
      <c r="BD13">
        <v>21.79</v>
      </c>
      <c r="BE13">
        <v>6.94</v>
      </c>
      <c r="BF13">
        <v>1.67</v>
      </c>
      <c r="BG13">
        <v>3.83</v>
      </c>
      <c r="BH13">
        <v>5.41</v>
      </c>
      <c r="BI13">
        <v>4.45</v>
      </c>
      <c r="BJ13">
        <v>2.9</v>
      </c>
      <c r="BK13">
        <v>4.1100000000000003</v>
      </c>
      <c r="BL13">
        <v>1.86</v>
      </c>
      <c r="BM13">
        <v>0</v>
      </c>
      <c r="BN13">
        <v>0.47</v>
      </c>
      <c r="BO13">
        <v>10.88</v>
      </c>
      <c r="BP13">
        <v>0</v>
      </c>
      <c r="BQ13">
        <v>4.1399999999999997</v>
      </c>
      <c r="BR13">
        <v>1.1000000000000001</v>
      </c>
      <c r="BS13">
        <v>0.2</v>
      </c>
      <c r="BT13">
        <v>0</v>
      </c>
      <c r="BU13">
        <v>0</v>
      </c>
      <c r="BV13">
        <v>0</v>
      </c>
      <c r="BW13">
        <f t="shared" si="2"/>
        <v>69.75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114.601133</v>
      </c>
      <c r="L14">
        <v>341.37030099999998</v>
      </c>
      <c r="M14">
        <v>87.156000000000006</v>
      </c>
      <c r="N14">
        <v>114.39225</v>
      </c>
      <c r="O14">
        <v>119.757791</v>
      </c>
      <c r="P14">
        <v>119.11320000000001</v>
      </c>
      <c r="Q14">
        <v>10.859919</v>
      </c>
      <c r="R14">
        <v>21.704035999999999</v>
      </c>
      <c r="S14">
        <v>0</v>
      </c>
      <c r="T14">
        <v>0</v>
      </c>
      <c r="U14">
        <v>337.94738999999998</v>
      </c>
      <c r="V14">
        <v>0</v>
      </c>
      <c r="W14">
        <v>11.620799999999999</v>
      </c>
      <c r="X14">
        <v>51.325200000000002</v>
      </c>
      <c r="Y14">
        <v>0</v>
      </c>
      <c r="Z14">
        <v>0</v>
      </c>
      <c r="AA14">
        <v>41.311943999999997</v>
      </c>
      <c r="AB14">
        <v>0</v>
      </c>
      <c r="AC14">
        <v>0</v>
      </c>
      <c r="AD14">
        <v>35.435402000000003</v>
      </c>
      <c r="AE14">
        <v>47.874361</v>
      </c>
      <c r="AF14">
        <v>28.645271999999999</v>
      </c>
      <c r="AG14">
        <v>17.582270000000001</v>
      </c>
      <c r="AH14">
        <v>148.10758000000001</v>
      </c>
      <c r="AI14">
        <v>0</v>
      </c>
      <c r="AJ14">
        <v>0</v>
      </c>
      <c r="AK14">
        <v>48.541533999999999</v>
      </c>
      <c r="AL14">
        <v>67.516847999999996</v>
      </c>
      <c r="AM14">
        <v>15.490525999999999</v>
      </c>
      <c r="AN14">
        <v>0.66691800000000001</v>
      </c>
      <c r="AO14">
        <v>27.901541000000002</v>
      </c>
      <c r="AP14">
        <v>12.529256</v>
      </c>
      <c r="AQ14">
        <v>43.926623999999997</v>
      </c>
      <c r="AR14">
        <v>47.575555000000001</v>
      </c>
      <c r="AS14">
        <v>31.394869</v>
      </c>
      <c r="AT14">
        <v>10.692685000000001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69.75</v>
      </c>
      <c r="BA14">
        <f t="shared" si="1"/>
        <v>2024.7912049999998</v>
      </c>
      <c r="BD14">
        <v>21.79</v>
      </c>
      <c r="BE14">
        <v>6.94</v>
      </c>
      <c r="BF14">
        <v>1.67</v>
      </c>
      <c r="BG14">
        <v>3.83</v>
      </c>
      <c r="BH14">
        <v>5.41</v>
      </c>
      <c r="BI14">
        <v>4.45</v>
      </c>
      <c r="BJ14">
        <v>2.9</v>
      </c>
      <c r="BK14">
        <v>4.1100000000000003</v>
      </c>
      <c r="BL14">
        <v>1.86</v>
      </c>
      <c r="BM14">
        <v>0</v>
      </c>
      <c r="BN14">
        <v>0.47</v>
      </c>
      <c r="BO14">
        <v>10.88</v>
      </c>
      <c r="BP14">
        <v>0</v>
      </c>
      <c r="BQ14">
        <v>4.1399999999999997</v>
      </c>
      <c r="BR14">
        <v>1.1000000000000001</v>
      </c>
      <c r="BS14">
        <v>0.2</v>
      </c>
      <c r="BT14">
        <v>0</v>
      </c>
      <c r="BU14">
        <v>0</v>
      </c>
      <c r="BV14">
        <v>0</v>
      </c>
      <c r="BW14">
        <f t="shared" si="2"/>
        <v>69.75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114.60346800000001</v>
      </c>
      <c r="L15">
        <v>345.33405099999999</v>
      </c>
      <c r="M15">
        <v>87.156000000000006</v>
      </c>
      <c r="N15">
        <v>114.39225</v>
      </c>
      <c r="O15">
        <v>119.757791</v>
      </c>
      <c r="P15">
        <v>119.11320000000001</v>
      </c>
      <c r="Q15">
        <v>10.859919</v>
      </c>
      <c r="R15">
        <v>21.704035999999999</v>
      </c>
      <c r="S15">
        <v>0</v>
      </c>
      <c r="T15">
        <v>0</v>
      </c>
      <c r="U15">
        <v>337.94738999999998</v>
      </c>
      <c r="V15">
        <v>0</v>
      </c>
      <c r="W15">
        <v>11.620799999999999</v>
      </c>
      <c r="X15">
        <v>51.325200000000002</v>
      </c>
      <c r="Y15">
        <v>0</v>
      </c>
      <c r="Z15">
        <v>0</v>
      </c>
      <c r="AA15">
        <v>41.311943999999997</v>
      </c>
      <c r="AB15">
        <v>0</v>
      </c>
      <c r="AC15">
        <v>0</v>
      </c>
      <c r="AD15">
        <v>35.435402000000003</v>
      </c>
      <c r="AE15">
        <v>47.874361</v>
      </c>
      <c r="AF15">
        <v>28.645271999999999</v>
      </c>
      <c r="AG15">
        <v>17.582270000000001</v>
      </c>
      <c r="AH15">
        <v>148.10758000000001</v>
      </c>
      <c r="AI15">
        <v>0</v>
      </c>
      <c r="AJ15">
        <v>0</v>
      </c>
      <c r="AK15">
        <v>48.541533999999999</v>
      </c>
      <c r="AL15">
        <v>67.516847999999996</v>
      </c>
      <c r="AM15">
        <v>15.490525999999999</v>
      </c>
      <c r="AN15">
        <v>0.66691800000000001</v>
      </c>
      <c r="AO15">
        <v>27.901541000000002</v>
      </c>
      <c r="AP15">
        <v>11.164683999999999</v>
      </c>
      <c r="AQ15">
        <v>43.926623999999997</v>
      </c>
      <c r="AR15">
        <v>47.575555000000001</v>
      </c>
      <c r="AS15">
        <v>31.394869</v>
      </c>
      <c r="AT15">
        <v>9.5768699999999995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69.75</v>
      </c>
      <c r="BA15">
        <f t="shared" si="1"/>
        <v>2026.2769029999999</v>
      </c>
      <c r="BD15">
        <v>21.79</v>
      </c>
      <c r="BE15">
        <v>6.94</v>
      </c>
      <c r="BF15">
        <v>1.67</v>
      </c>
      <c r="BG15">
        <v>3.83</v>
      </c>
      <c r="BH15">
        <v>5.41</v>
      </c>
      <c r="BI15">
        <v>4.45</v>
      </c>
      <c r="BJ15">
        <v>2.9</v>
      </c>
      <c r="BK15">
        <v>4.1100000000000003</v>
      </c>
      <c r="BL15">
        <v>1.86</v>
      </c>
      <c r="BM15">
        <v>0</v>
      </c>
      <c r="BN15">
        <v>0.47</v>
      </c>
      <c r="BO15">
        <v>10.88</v>
      </c>
      <c r="BP15">
        <v>0</v>
      </c>
      <c r="BQ15">
        <v>4.1399999999999997</v>
      </c>
      <c r="BR15">
        <v>1.1000000000000001</v>
      </c>
      <c r="BS15">
        <v>0.2</v>
      </c>
      <c r="BT15">
        <v>0</v>
      </c>
      <c r="BU15">
        <v>0</v>
      </c>
      <c r="BV15">
        <v>0</v>
      </c>
      <c r="BW15">
        <f t="shared" si="2"/>
        <v>69.75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114.601133</v>
      </c>
      <c r="L16">
        <v>345.33405099999999</v>
      </c>
      <c r="M16">
        <v>87.156000000000006</v>
      </c>
      <c r="N16">
        <v>114.39225</v>
      </c>
      <c r="O16">
        <v>119.757791</v>
      </c>
      <c r="P16">
        <v>119.11320000000001</v>
      </c>
      <c r="Q16">
        <v>10.859919</v>
      </c>
      <c r="R16">
        <v>21.704035999999999</v>
      </c>
      <c r="S16">
        <v>0</v>
      </c>
      <c r="T16">
        <v>0</v>
      </c>
      <c r="U16">
        <v>337.94738999999998</v>
      </c>
      <c r="V16">
        <v>0</v>
      </c>
      <c r="W16">
        <v>11.620799999999999</v>
      </c>
      <c r="X16">
        <v>51.325200000000002</v>
      </c>
      <c r="Y16">
        <v>0</v>
      </c>
      <c r="Z16">
        <v>0</v>
      </c>
      <c r="AA16">
        <v>41.311943999999997</v>
      </c>
      <c r="AB16">
        <v>0</v>
      </c>
      <c r="AC16">
        <v>0</v>
      </c>
      <c r="AD16">
        <v>35.435402000000003</v>
      </c>
      <c r="AE16">
        <v>47.874361</v>
      </c>
      <c r="AF16">
        <v>28.645271999999999</v>
      </c>
      <c r="AG16">
        <v>17.582270000000001</v>
      </c>
      <c r="AH16">
        <v>148.10758000000001</v>
      </c>
      <c r="AI16">
        <v>0</v>
      </c>
      <c r="AJ16">
        <v>0</v>
      </c>
      <c r="AK16">
        <v>48.541533999999999</v>
      </c>
      <c r="AL16">
        <v>67.516847999999996</v>
      </c>
      <c r="AM16">
        <v>15.490525999999999</v>
      </c>
      <c r="AN16">
        <v>0.66691800000000001</v>
      </c>
      <c r="AO16">
        <v>27.901541000000002</v>
      </c>
      <c r="AP16">
        <v>11.164683999999999</v>
      </c>
      <c r="AQ16">
        <v>43.926623999999997</v>
      </c>
      <c r="AR16">
        <v>50.782896000000001</v>
      </c>
      <c r="AS16">
        <v>31.394869</v>
      </c>
      <c r="AT16">
        <v>10.692685000000001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69.75</v>
      </c>
      <c r="BA16">
        <f t="shared" si="1"/>
        <v>2030.5977239999997</v>
      </c>
      <c r="BD16">
        <v>21.79</v>
      </c>
      <c r="BE16">
        <v>6.94</v>
      </c>
      <c r="BF16">
        <v>1.67</v>
      </c>
      <c r="BG16">
        <v>3.83</v>
      </c>
      <c r="BH16">
        <v>5.41</v>
      </c>
      <c r="BI16">
        <v>4.45</v>
      </c>
      <c r="BJ16">
        <v>2.9</v>
      </c>
      <c r="BK16">
        <v>4.1100000000000003</v>
      </c>
      <c r="BL16">
        <v>1.86</v>
      </c>
      <c r="BM16">
        <v>0</v>
      </c>
      <c r="BN16">
        <v>0.47</v>
      </c>
      <c r="BO16">
        <v>10.88</v>
      </c>
      <c r="BP16">
        <v>0</v>
      </c>
      <c r="BQ16">
        <v>4.1399999999999997</v>
      </c>
      <c r="BR16">
        <v>1.1000000000000001</v>
      </c>
      <c r="BS16">
        <v>0.2</v>
      </c>
      <c r="BT16">
        <v>0</v>
      </c>
      <c r="BU16">
        <v>0</v>
      </c>
      <c r="BV16">
        <v>0</v>
      </c>
      <c r="BW16">
        <f t="shared" si="2"/>
        <v>69.75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114.60346800000001</v>
      </c>
      <c r="L17">
        <v>345.33405099999999</v>
      </c>
      <c r="M17">
        <v>87.156000000000006</v>
      </c>
      <c r="N17">
        <v>114.39225</v>
      </c>
      <c r="O17">
        <v>119.757791</v>
      </c>
      <c r="P17">
        <v>119.11320000000001</v>
      </c>
      <c r="Q17">
        <v>10.859919</v>
      </c>
      <c r="R17">
        <v>21.704035999999999</v>
      </c>
      <c r="S17">
        <v>0</v>
      </c>
      <c r="T17">
        <v>0</v>
      </c>
      <c r="U17">
        <v>337.94738999999998</v>
      </c>
      <c r="V17">
        <v>0</v>
      </c>
      <c r="W17">
        <v>11.620799999999999</v>
      </c>
      <c r="X17">
        <v>51.325200000000002</v>
      </c>
      <c r="Y17">
        <v>0</v>
      </c>
      <c r="Z17">
        <v>0</v>
      </c>
      <c r="AA17">
        <v>41.311943999999997</v>
      </c>
      <c r="AB17">
        <v>0</v>
      </c>
      <c r="AC17">
        <v>0</v>
      </c>
      <c r="AD17">
        <v>35.435402000000003</v>
      </c>
      <c r="AE17">
        <v>47.874361</v>
      </c>
      <c r="AF17">
        <v>28.645271999999999</v>
      </c>
      <c r="AG17">
        <v>17.582270000000001</v>
      </c>
      <c r="AH17">
        <v>148.10758000000001</v>
      </c>
      <c r="AI17">
        <v>0</v>
      </c>
      <c r="AJ17">
        <v>0</v>
      </c>
      <c r="AK17">
        <v>48.541533999999999</v>
      </c>
      <c r="AL17">
        <v>67.516847999999996</v>
      </c>
      <c r="AM17">
        <v>15.490525999999999</v>
      </c>
      <c r="AN17">
        <v>0.66691800000000001</v>
      </c>
      <c r="AO17">
        <v>27.901541000000002</v>
      </c>
      <c r="AP17">
        <v>11.164683999999999</v>
      </c>
      <c r="AQ17">
        <v>43.926623999999997</v>
      </c>
      <c r="AR17">
        <v>50.782896000000001</v>
      </c>
      <c r="AS17">
        <v>31.394869</v>
      </c>
      <c r="AT17">
        <v>10.692685000000001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69.75</v>
      </c>
      <c r="BA17">
        <f t="shared" si="1"/>
        <v>2030.6000589999999</v>
      </c>
      <c r="BD17">
        <v>21.79</v>
      </c>
      <c r="BE17">
        <v>6.94</v>
      </c>
      <c r="BF17">
        <v>1.67</v>
      </c>
      <c r="BG17">
        <v>3.83</v>
      </c>
      <c r="BH17">
        <v>5.41</v>
      </c>
      <c r="BI17">
        <v>4.45</v>
      </c>
      <c r="BJ17">
        <v>2.9</v>
      </c>
      <c r="BK17">
        <v>4.1100000000000003</v>
      </c>
      <c r="BL17">
        <v>1.86</v>
      </c>
      <c r="BM17">
        <v>0</v>
      </c>
      <c r="BN17">
        <v>0.47</v>
      </c>
      <c r="BO17">
        <v>10.88</v>
      </c>
      <c r="BP17">
        <v>0</v>
      </c>
      <c r="BQ17">
        <v>4.1399999999999997</v>
      </c>
      <c r="BR17">
        <v>1.1000000000000001</v>
      </c>
      <c r="BS17">
        <v>0.2</v>
      </c>
      <c r="BT17">
        <v>0</v>
      </c>
      <c r="BU17">
        <v>0</v>
      </c>
      <c r="BV17">
        <v>0</v>
      </c>
      <c r="BW17">
        <f t="shared" si="2"/>
        <v>69.75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114.601133</v>
      </c>
      <c r="L18">
        <v>345.33405099999999</v>
      </c>
      <c r="M18">
        <v>87.156000000000006</v>
      </c>
      <c r="N18">
        <v>114.39225</v>
      </c>
      <c r="O18">
        <v>119.757791</v>
      </c>
      <c r="P18">
        <v>119.11320000000001</v>
      </c>
      <c r="Q18">
        <v>10.859919</v>
      </c>
      <c r="R18">
        <v>21.704035999999999</v>
      </c>
      <c r="S18">
        <v>0</v>
      </c>
      <c r="T18">
        <v>0</v>
      </c>
      <c r="U18">
        <v>337.94738999999998</v>
      </c>
      <c r="V18">
        <v>0</v>
      </c>
      <c r="W18">
        <v>11.620799999999999</v>
      </c>
      <c r="X18">
        <v>51.325200000000002</v>
      </c>
      <c r="Y18">
        <v>0</v>
      </c>
      <c r="Z18">
        <v>0</v>
      </c>
      <c r="AA18">
        <v>41.311943999999997</v>
      </c>
      <c r="AB18">
        <v>0</v>
      </c>
      <c r="AC18">
        <v>0</v>
      </c>
      <c r="AD18">
        <v>35.435402000000003</v>
      </c>
      <c r="AE18">
        <v>47.874361</v>
      </c>
      <c r="AF18">
        <v>28.645271999999999</v>
      </c>
      <c r="AG18">
        <v>17.582270000000001</v>
      </c>
      <c r="AH18">
        <v>148.10758000000001</v>
      </c>
      <c r="AI18">
        <v>0</v>
      </c>
      <c r="AJ18">
        <v>0</v>
      </c>
      <c r="AK18">
        <v>48.541533999999999</v>
      </c>
      <c r="AL18">
        <v>67.516847999999996</v>
      </c>
      <c r="AM18">
        <v>15.490525999999999</v>
      </c>
      <c r="AN18">
        <v>0.66691800000000001</v>
      </c>
      <c r="AO18">
        <v>27.901541000000002</v>
      </c>
      <c r="AP18">
        <v>11.164683999999999</v>
      </c>
      <c r="AQ18">
        <v>43.926623999999997</v>
      </c>
      <c r="AR18">
        <v>50.782896000000001</v>
      </c>
      <c r="AS18">
        <v>31.394869</v>
      </c>
      <c r="AT18">
        <v>10.692685000000001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69.75</v>
      </c>
      <c r="BA18">
        <f t="shared" si="1"/>
        <v>2030.5977239999997</v>
      </c>
      <c r="BD18">
        <v>21.79</v>
      </c>
      <c r="BE18">
        <v>6.94</v>
      </c>
      <c r="BF18">
        <v>1.67</v>
      </c>
      <c r="BG18">
        <v>3.83</v>
      </c>
      <c r="BH18">
        <v>5.41</v>
      </c>
      <c r="BI18">
        <v>4.45</v>
      </c>
      <c r="BJ18">
        <v>2.9</v>
      </c>
      <c r="BK18">
        <v>4.1100000000000003</v>
      </c>
      <c r="BL18">
        <v>1.86</v>
      </c>
      <c r="BM18">
        <v>0</v>
      </c>
      <c r="BN18">
        <v>0.47</v>
      </c>
      <c r="BO18">
        <v>10.88</v>
      </c>
      <c r="BP18">
        <v>0</v>
      </c>
      <c r="BQ18">
        <v>4.1399999999999997</v>
      </c>
      <c r="BR18">
        <v>1.1000000000000001</v>
      </c>
      <c r="BS18">
        <v>0.2</v>
      </c>
      <c r="BT18">
        <v>0</v>
      </c>
      <c r="BU18">
        <v>0</v>
      </c>
      <c r="BV18">
        <v>0</v>
      </c>
      <c r="BW18">
        <f t="shared" si="2"/>
        <v>69.75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114.60346800000001</v>
      </c>
      <c r="L19">
        <v>345.33405099999999</v>
      </c>
      <c r="M19">
        <v>87.156000000000006</v>
      </c>
      <c r="N19">
        <v>114.39225</v>
      </c>
      <c r="O19">
        <v>119.757791</v>
      </c>
      <c r="P19">
        <v>119.11320000000001</v>
      </c>
      <c r="Q19">
        <v>10.859919</v>
      </c>
      <c r="R19">
        <v>21.704035999999999</v>
      </c>
      <c r="S19">
        <v>0</v>
      </c>
      <c r="T19">
        <v>0</v>
      </c>
      <c r="U19">
        <v>337.94738999999998</v>
      </c>
      <c r="V19">
        <v>0</v>
      </c>
      <c r="W19">
        <v>11.620799999999999</v>
      </c>
      <c r="X19">
        <v>51.325200000000002</v>
      </c>
      <c r="Y19">
        <v>0</v>
      </c>
      <c r="Z19">
        <v>0</v>
      </c>
      <c r="AA19">
        <v>41.311943999999997</v>
      </c>
      <c r="AB19">
        <v>0</v>
      </c>
      <c r="AC19">
        <v>0</v>
      </c>
      <c r="AD19">
        <v>35.435402000000003</v>
      </c>
      <c r="AE19">
        <v>47.874361</v>
      </c>
      <c r="AF19">
        <v>28.645271999999999</v>
      </c>
      <c r="AG19">
        <v>17.582270000000001</v>
      </c>
      <c r="AH19">
        <v>148.10758000000001</v>
      </c>
      <c r="AI19">
        <v>0</v>
      </c>
      <c r="AJ19">
        <v>0</v>
      </c>
      <c r="AK19">
        <v>48.541533999999999</v>
      </c>
      <c r="AL19">
        <v>67.516847999999996</v>
      </c>
      <c r="AM19">
        <v>15.490525999999999</v>
      </c>
      <c r="AN19">
        <v>0.66691800000000001</v>
      </c>
      <c r="AO19">
        <v>27.901541000000002</v>
      </c>
      <c r="AP19">
        <v>11.164683999999999</v>
      </c>
      <c r="AQ19">
        <v>43.926623999999997</v>
      </c>
      <c r="AR19">
        <v>50.782896000000001</v>
      </c>
      <c r="AS19">
        <v>31.394869</v>
      </c>
      <c r="AT19">
        <v>10.692685000000001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69.75</v>
      </c>
      <c r="BA19">
        <f t="shared" si="1"/>
        <v>2030.6000589999999</v>
      </c>
      <c r="BD19">
        <v>21.79</v>
      </c>
      <c r="BE19">
        <v>6.94</v>
      </c>
      <c r="BF19">
        <v>1.67</v>
      </c>
      <c r="BG19">
        <v>3.83</v>
      </c>
      <c r="BH19">
        <v>5.41</v>
      </c>
      <c r="BI19">
        <v>4.45</v>
      </c>
      <c r="BJ19">
        <v>2.9</v>
      </c>
      <c r="BK19">
        <v>4.1100000000000003</v>
      </c>
      <c r="BL19">
        <v>1.86</v>
      </c>
      <c r="BM19">
        <v>0</v>
      </c>
      <c r="BN19">
        <v>0.47</v>
      </c>
      <c r="BO19">
        <v>10.88</v>
      </c>
      <c r="BP19">
        <v>0</v>
      </c>
      <c r="BQ19">
        <v>4.1399999999999997</v>
      </c>
      <c r="BR19">
        <v>1.1000000000000001</v>
      </c>
      <c r="BS19">
        <v>0.2</v>
      </c>
      <c r="BT19">
        <v>0</v>
      </c>
      <c r="BU19">
        <v>0</v>
      </c>
      <c r="BV19">
        <v>0</v>
      </c>
      <c r="BW19">
        <f t="shared" si="2"/>
        <v>69.75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114.601133</v>
      </c>
      <c r="L20">
        <v>345.33405099999999</v>
      </c>
      <c r="M20">
        <v>87.156000000000006</v>
      </c>
      <c r="N20">
        <v>114.39225</v>
      </c>
      <c r="O20">
        <v>119.757791</v>
      </c>
      <c r="P20">
        <v>119.11320000000001</v>
      </c>
      <c r="Q20">
        <v>10.859919</v>
      </c>
      <c r="R20">
        <v>21.704035999999999</v>
      </c>
      <c r="S20">
        <v>0</v>
      </c>
      <c r="T20">
        <v>0</v>
      </c>
      <c r="U20">
        <v>337.94738999999998</v>
      </c>
      <c r="V20">
        <v>0</v>
      </c>
      <c r="W20">
        <v>11.620799999999999</v>
      </c>
      <c r="X20">
        <v>51.325200000000002</v>
      </c>
      <c r="Y20">
        <v>0</v>
      </c>
      <c r="Z20">
        <v>0</v>
      </c>
      <c r="AA20">
        <v>41.311943999999997</v>
      </c>
      <c r="AB20">
        <v>0</v>
      </c>
      <c r="AC20">
        <v>0</v>
      </c>
      <c r="AD20">
        <v>35.435402000000003</v>
      </c>
      <c r="AE20">
        <v>47.874361</v>
      </c>
      <c r="AF20">
        <v>28.645271999999999</v>
      </c>
      <c r="AG20">
        <v>17.582270000000001</v>
      </c>
      <c r="AH20">
        <v>148.10758000000001</v>
      </c>
      <c r="AI20">
        <v>0</v>
      </c>
      <c r="AJ20">
        <v>0</v>
      </c>
      <c r="AK20">
        <v>48.541533999999999</v>
      </c>
      <c r="AL20">
        <v>67.516847999999996</v>
      </c>
      <c r="AM20">
        <v>15.490525999999999</v>
      </c>
      <c r="AN20">
        <v>0.66691800000000001</v>
      </c>
      <c r="AO20">
        <v>27.901541000000002</v>
      </c>
      <c r="AP20">
        <v>11.164683999999999</v>
      </c>
      <c r="AQ20">
        <v>43.926623999999997</v>
      </c>
      <c r="AR20">
        <v>47.575555000000001</v>
      </c>
      <c r="AS20">
        <v>31.394869</v>
      </c>
      <c r="AT20">
        <v>10.692685000000001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69.75</v>
      </c>
      <c r="BA20">
        <f t="shared" si="1"/>
        <v>2027.3903829999997</v>
      </c>
      <c r="BD20">
        <v>21.79</v>
      </c>
      <c r="BE20">
        <v>6.94</v>
      </c>
      <c r="BF20">
        <v>1.67</v>
      </c>
      <c r="BG20">
        <v>3.83</v>
      </c>
      <c r="BH20">
        <v>5.41</v>
      </c>
      <c r="BI20">
        <v>4.45</v>
      </c>
      <c r="BJ20">
        <v>2.9</v>
      </c>
      <c r="BK20">
        <v>4.1100000000000003</v>
      </c>
      <c r="BL20">
        <v>1.86</v>
      </c>
      <c r="BM20">
        <v>0</v>
      </c>
      <c r="BN20">
        <v>0.47</v>
      </c>
      <c r="BO20">
        <v>10.88</v>
      </c>
      <c r="BP20">
        <v>0</v>
      </c>
      <c r="BQ20">
        <v>4.1399999999999997</v>
      </c>
      <c r="BR20">
        <v>1.1000000000000001</v>
      </c>
      <c r="BS20">
        <v>0.2</v>
      </c>
      <c r="BT20">
        <v>0</v>
      </c>
      <c r="BU20">
        <v>0</v>
      </c>
      <c r="BV20">
        <v>0</v>
      </c>
      <c r="BW20">
        <f t="shared" si="2"/>
        <v>69.75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114.60346800000001</v>
      </c>
      <c r="L21">
        <v>345.33405099999999</v>
      </c>
      <c r="M21">
        <v>87.156000000000006</v>
      </c>
      <c r="N21">
        <v>114.39225</v>
      </c>
      <c r="O21">
        <v>119.757791</v>
      </c>
      <c r="P21">
        <v>119.11320000000001</v>
      </c>
      <c r="Q21">
        <v>10.592402999999999</v>
      </c>
      <c r="R21">
        <v>20.863181999999998</v>
      </c>
      <c r="S21">
        <v>0</v>
      </c>
      <c r="T21">
        <v>0</v>
      </c>
      <c r="U21">
        <v>337.94738999999998</v>
      </c>
      <c r="V21">
        <v>0</v>
      </c>
      <c r="W21">
        <v>11.620799999999999</v>
      </c>
      <c r="X21">
        <v>51.325200000000002</v>
      </c>
      <c r="Y21">
        <v>0</v>
      </c>
      <c r="Z21">
        <v>0</v>
      </c>
      <c r="AA21">
        <v>41.311943999999997</v>
      </c>
      <c r="AB21">
        <v>0</v>
      </c>
      <c r="AC21">
        <v>0</v>
      </c>
      <c r="AD21">
        <v>35.435402000000003</v>
      </c>
      <c r="AE21">
        <v>47.874361</v>
      </c>
      <c r="AF21">
        <v>28.645271999999999</v>
      </c>
      <c r="AG21">
        <v>17.582270000000001</v>
      </c>
      <c r="AH21">
        <v>148.10758000000001</v>
      </c>
      <c r="AI21">
        <v>14.793278000000001</v>
      </c>
      <c r="AJ21">
        <v>0</v>
      </c>
      <c r="AK21">
        <v>48.541533999999999</v>
      </c>
      <c r="AL21">
        <v>67.516847999999996</v>
      </c>
      <c r="AM21">
        <v>15.490525999999999</v>
      </c>
      <c r="AN21">
        <v>0.66691800000000001</v>
      </c>
      <c r="AO21">
        <v>27.901541000000002</v>
      </c>
      <c r="AP21">
        <v>11.164683999999999</v>
      </c>
      <c r="AQ21">
        <v>43.926623999999997</v>
      </c>
      <c r="AR21">
        <v>47.575555000000001</v>
      </c>
      <c r="AS21">
        <v>31.394869</v>
      </c>
      <c r="AT21">
        <v>10.692685000000001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69.75</v>
      </c>
      <c r="BA21">
        <f t="shared" si="1"/>
        <v>2041.077626</v>
      </c>
      <c r="BD21">
        <v>21.79</v>
      </c>
      <c r="BE21">
        <v>6.94</v>
      </c>
      <c r="BF21">
        <v>1.67</v>
      </c>
      <c r="BG21">
        <v>3.83</v>
      </c>
      <c r="BH21">
        <v>5.41</v>
      </c>
      <c r="BI21">
        <v>4.45</v>
      </c>
      <c r="BJ21">
        <v>2.9</v>
      </c>
      <c r="BK21">
        <v>4.1100000000000003</v>
      </c>
      <c r="BL21">
        <v>1.86</v>
      </c>
      <c r="BM21">
        <v>0</v>
      </c>
      <c r="BN21">
        <v>0.47</v>
      </c>
      <c r="BO21">
        <v>10.88</v>
      </c>
      <c r="BP21">
        <v>0</v>
      </c>
      <c r="BQ21">
        <v>4.1399999999999997</v>
      </c>
      <c r="BR21">
        <v>1.1000000000000001</v>
      </c>
      <c r="BS21">
        <v>0.2</v>
      </c>
      <c r="BT21">
        <v>0</v>
      </c>
      <c r="BU21">
        <v>0</v>
      </c>
      <c r="BV21">
        <v>0</v>
      </c>
      <c r="BW21">
        <f t="shared" si="2"/>
        <v>69.75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114.601133</v>
      </c>
      <c r="L22">
        <v>342.691552</v>
      </c>
      <c r="M22">
        <v>87.156000000000006</v>
      </c>
      <c r="N22">
        <v>114.39225</v>
      </c>
      <c r="O22">
        <v>119.757791</v>
      </c>
      <c r="P22">
        <v>119.11320000000001</v>
      </c>
      <c r="Q22">
        <v>10.592402999999999</v>
      </c>
      <c r="R22">
        <v>20.863181999999998</v>
      </c>
      <c r="S22">
        <v>0</v>
      </c>
      <c r="T22">
        <v>0</v>
      </c>
      <c r="U22">
        <v>337.94738999999998</v>
      </c>
      <c r="V22">
        <v>0</v>
      </c>
      <c r="W22">
        <v>11.620799999999999</v>
      </c>
      <c r="X22">
        <v>51.325200000000002</v>
      </c>
      <c r="Y22">
        <v>0</v>
      </c>
      <c r="Z22">
        <v>0</v>
      </c>
      <c r="AA22">
        <v>41.311943999999997</v>
      </c>
      <c r="AB22">
        <v>0</v>
      </c>
      <c r="AC22">
        <v>0</v>
      </c>
      <c r="AD22">
        <v>35.435402000000003</v>
      </c>
      <c r="AE22">
        <v>47.874361</v>
      </c>
      <c r="AF22">
        <v>28.645271999999999</v>
      </c>
      <c r="AG22">
        <v>17.582270000000001</v>
      </c>
      <c r="AH22">
        <v>148.10758000000001</v>
      </c>
      <c r="AI22">
        <v>14.793278000000001</v>
      </c>
      <c r="AJ22">
        <v>0</v>
      </c>
      <c r="AK22">
        <v>48.541533999999999</v>
      </c>
      <c r="AL22">
        <v>67.516847999999996</v>
      </c>
      <c r="AM22">
        <v>15.490525999999999</v>
      </c>
      <c r="AN22">
        <v>0.66691800000000001</v>
      </c>
      <c r="AO22">
        <v>27.901541000000002</v>
      </c>
      <c r="AP22">
        <v>11.164683999999999</v>
      </c>
      <c r="AQ22">
        <v>43.926623999999997</v>
      </c>
      <c r="AR22">
        <v>47.575555000000001</v>
      </c>
      <c r="AS22">
        <v>31.394869</v>
      </c>
      <c r="AT22">
        <v>10.692685000000001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69.75</v>
      </c>
      <c r="BA22">
        <f t="shared" si="1"/>
        <v>2038.4327920000001</v>
      </c>
      <c r="BD22">
        <v>21.79</v>
      </c>
      <c r="BE22">
        <v>6.94</v>
      </c>
      <c r="BF22">
        <v>1.67</v>
      </c>
      <c r="BG22">
        <v>3.83</v>
      </c>
      <c r="BH22">
        <v>5.41</v>
      </c>
      <c r="BI22">
        <v>4.45</v>
      </c>
      <c r="BJ22">
        <v>2.9</v>
      </c>
      <c r="BK22">
        <v>4.1100000000000003</v>
      </c>
      <c r="BL22">
        <v>1.86</v>
      </c>
      <c r="BM22">
        <v>0</v>
      </c>
      <c r="BN22">
        <v>0.47</v>
      </c>
      <c r="BO22">
        <v>10.88</v>
      </c>
      <c r="BP22">
        <v>0</v>
      </c>
      <c r="BQ22">
        <v>4.1399999999999997</v>
      </c>
      <c r="BR22">
        <v>1.1000000000000001</v>
      </c>
      <c r="BS22">
        <v>0.2</v>
      </c>
      <c r="BT22">
        <v>0</v>
      </c>
      <c r="BU22">
        <v>0</v>
      </c>
      <c r="BV22">
        <v>0</v>
      </c>
      <c r="BW22">
        <f t="shared" si="2"/>
        <v>69.75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114.60346800000001</v>
      </c>
      <c r="L23">
        <v>337.97160000000002</v>
      </c>
      <c r="M23">
        <v>87.156000000000006</v>
      </c>
      <c r="N23">
        <v>114.39225</v>
      </c>
      <c r="O23">
        <v>119.757791</v>
      </c>
      <c r="P23">
        <v>119.11320000000001</v>
      </c>
      <c r="Q23">
        <v>10.592402999999999</v>
      </c>
      <c r="R23">
        <v>20.863181999999998</v>
      </c>
      <c r="S23">
        <v>0</v>
      </c>
      <c r="T23">
        <v>0</v>
      </c>
      <c r="U23">
        <v>337.94738999999998</v>
      </c>
      <c r="V23">
        <v>0</v>
      </c>
      <c r="W23">
        <v>11.620799999999999</v>
      </c>
      <c r="X23">
        <v>51.325200000000002</v>
      </c>
      <c r="Y23">
        <v>0</v>
      </c>
      <c r="Z23">
        <v>0</v>
      </c>
      <c r="AA23">
        <v>41.311943999999997</v>
      </c>
      <c r="AB23">
        <v>0</v>
      </c>
      <c r="AC23">
        <v>0</v>
      </c>
      <c r="AD23">
        <v>35.435402000000003</v>
      </c>
      <c r="AE23">
        <v>47.874361</v>
      </c>
      <c r="AF23">
        <v>28.645271999999999</v>
      </c>
      <c r="AG23">
        <v>17.582270000000001</v>
      </c>
      <c r="AH23">
        <v>148.10758000000001</v>
      </c>
      <c r="AI23">
        <v>29.586556999999999</v>
      </c>
      <c r="AJ23">
        <v>0</v>
      </c>
      <c r="AK23">
        <v>48.541533999999999</v>
      </c>
      <c r="AL23">
        <v>67.516847999999996</v>
      </c>
      <c r="AM23">
        <v>15.490525999999999</v>
      </c>
      <c r="AN23">
        <v>0.66691800000000001</v>
      </c>
      <c r="AO23">
        <v>27.901541000000002</v>
      </c>
      <c r="AP23">
        <v>11.164683999999999</v>
      </c>
      <c r="AQ23">
        <v>43.926623999999997</v>
      </c>
      <c r="AR23">
        <v>47.575555000000001</v>
      </c>
      <c r="AS23">
        <v>30.889426</v>
      </c>
      <c r="AT23">
        <v>10.692685000000001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69.67</v>
      </c>
      <c r="BA23">
        <f t="shared" si="1"/>
        <v>2047.9230110000001</v>
      </c>
      <c r="BD23">
        <v>21.79</v>
      </c>
      <c r="BE23">
        <v>6.94</v>
      </c>
      <c r="BF23">
        <v>1.59</v>
      </c>
      <c r="BG23">
        <v>3.83</v>
      </c>
      <c r="BH23">
        <v>5.41</v>
      </c>
      <c r="BI23">
        <v>4.45</v>
      </c>
      <c r="BJ23">
        <v>2.9</v>
      </c>
      <c r="BK23">
        <v>4.1100000000000003</v>
      </c>
      <c r="BL23">
        <v>1.86</v>
      </c>
      <c r="BM23">
        <v>0</v>
      </c>
      <c r="BN23">
        <v>0.47</v>
      </c>
      <c r="BO23">
        <v>10.88</v>
      </c>
      <c r="BP23">
        <v>0</v>
      </c>
      <c r="BQ23">
        <v>4.1399999999999997</v>
      </c>
      <c r="BR23">
        <v>1.1000000000000001</v>
      </c>
      <c r="BS23">
        <v>0.2</v>
      </c>
      <c r="BT23">
        <v>0</v>
      </c>
      <c r="BU23">
        <v>0</v>
      </c>
      <c r="BV23">
        <v>0</v>
      </c>
      <c r="BW23">
        <f t="shared" si="2"/>
        <v>69.67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114.601133</v>
      </c>
      <c r="L24">
        <v>337.97160000000002</v>
      </c>
      <c r="M24">
        <v>87.156000000000006</v>
      </c>
      <c r="N24">
        <v>114.39225</v>
      </c>
      <c r="O24">
        <v>119.757791</v>
      </c>
      <c r="P24">
        <v>119.11320000000001</v>
      </c>
      <c r="Q24">
        <v>10.592402999999999</v>
      </c>
      <c r="R24">
        <v>20.863181999999998</v>
      </c>
      <c r="S24">
        <v>0</v>
      </c>
      <c r="T24">
        <v>0</v>
      </c>
      <c r="U24">
        <v>337.94738999999998</v>
      </c>
      <c r="V24">
        <v>0</v>
      </c>
      <c r="W24">
        <v>11.620799999999999</v>
      </c>
      <c r="X24">
        <v>51.325200000000002</v>
      </c>
      <c r="Y24">
        <v>0</v>
      </c>
      <c r="Z24">
        <v>0</v>
      </c>
      <c r="AA24">
        <v>41.311943999999997</v>
      </c>
      <c r="AB24">
        <v>0</v>
      </c>
      <c r="AC24">
        <v>0</v>
      </c>
      <c r="AD24">
        <v>35.435402000000003</v>
      </c>
      <c r="AE24">
        <v>47.874361</v>
      </c>
      <c r="AF24">
        <v>28.645271999999999</v>
      </c>
      <c r="AG24">
        <v>17.582270000000001</v>
      </c>
      <c r="AH24">
        <v>148.10758000000001</v>
      </c>
      <c r="AI24">
        <v>30.819330000000001</v>
      </c>
      <c r="AJ24">
        <v>0</v>
      </c>
      <c r="AK24">
        <v>48.541533999999999</v>
      </c>
      <c r="AL24">
        <v>67.516847999999996</v>
      </c>
      <c r="AM24">
        <v>15.490525999999999</v>
      </c>
      <c r="AN24">
        <v>0.66691800000000001</v>
      </c>
      <c r="AO24">
        <v>27.901541000000002</v>
      </c>
      <c r="AP24">
        <v>11.164683999999999</v>
      </c>
      <c r="AQ24">
        <v>43.926623999999997</v>
      </c>
      <c r="AR24">
        <v>47.575555000000001</v>
      </c>
      <c r="AS24">
        <v>30.889426</v>
      </c>
      <c r="AT24">
        <v>10.692685000000001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69.59</v>
      </c>
      <c r="BA24">
        <f t="shared" si="1"/>
        <v>2049.073449</v>
      </c>
      <c r="BD24">
        <v>21.79</v>
      </c>
      <c r="BE24">
        <v>6.94</v>
      </c>
      <c r="BF24">
        <v>1.51</v>
      </c>
      <c r="BG24">
        <v>3.83</v>
      </c>
      <c r="BH24">
        <v>5.41</v>
      </c>
      <c r="BI24">
        <v>4.45</v>
      </c>
      <c r="BJ24">
        <v>2.9</v>
      </c>
      <c r="BK24">
        <v>4.1100000000000003</v>
      </c>
      <c r="BL24">
        <v>1.86</v>
      </c>
      <c r="BM24">
        <v>0</v>
      </c>
      <c r="BN24">
        <v>0.47</v>
      </c>
      <c r="BO24">
        <v>10.88</v>
      </c>
      <c r="BP24">
        <v>0</v>
      </c>
      <c r="BQ24">
        <v>4.1399999999999997</v>
      </c>
      <c r="BR24">
        <v>1.1000000000000001</v>
      </c>
      <c r="BS24">
        <v>0.2</v>
      </c>
      <c r="BT24">
        <v>0</v>
      </c>
      <c r="BU24">
        <v>0</v>
      </c>
      <c r="BV24">
        <v>0</v>
      </c>
      <c r="BW24">
        <f t="shared" si="2"/>
        <v>69.59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105.75896400000001</v>
      </c>
      <c r="L25">
        <v>337.97160000000002</v>
      </c>
      <c r="M25">
        <v>87.156000000000006</v>
      </c>
      <c r="N25">
        <v>114.39225</v>
      </c>
      <c r="O25">
        <v>119.757791</v>
      </c>
      <c r="P25">
        <v>119.11320000000001</v>
      </c>
      <c r="Q25">
        <v>10.592402999999999</v>
      </c>
      <c r="R25">
        <v>20.863181999999998</v>
      </c>
      <c r="S25">
        <v>0</v>
      </c>
      <c r="T25">
        <v>0</v>
      </c>
      <c r="U25">
        <v>337.94738999999998</v>
      </c>
      <c r="V25">
        <v>0</v>
      </c>
      <c r="W25">
        <v>11.620799999999999</v>
      </c>
      <c r="X25">
        <v>51.325200000000002</v>
      </c>
      <c r="Y25">
        <v>0</v>
      </c>
      <c r="Z25">
        <v>0</v>
      </c>
      <c r="AA25">
        <v>41.311943999999997</v>
      </c>
      <c r="AB25">
        <v>0</v>
      </c>
      <c r="AC25">
        <v>0</v>
      </c>
      <c r="AD25">
        <v>35.435402000000003</v>
      </c>
      <c r="AE25">
        <v>47.874361</v>
      </c>
      <c r="AF25">
        <v>28.645271999999999</v>
      </c>
      <c r="AG25">
        <v>17.582270000000001</v>
      </c>
      <c r="AH25">
        <v>148.10758000000001</v>
      </c>
      <c r="AI25">
        <v>30.819330000000001</v>
      </c>
      <c r="AJ25">
        <v>0</v>
      </c>
      <c r="AK25">
        <v>48.541533999999999</v>
      </c>
      <c r="AL25">
        <v>67.516847999999996</v>
      </c>
      <c r="AM25">
        <v>15.490525999999999</v>
      </c>
      <c r="AN25">
        <v>0.66691800000000001</v>
      </c>
      <c r="AO25">
        <v>27.901541000000002</v>
      </c>
      <c r="AP25">
        <v>11.164683999999999</v>
      </c>
      <c r="AQ25">
        <v>43.926623999999997</v>
      </c>
      <c r="AR25">
        <v>47.575555000000001</v>
      </c>
      <c r="AS25">
        <v>30.889426</v>
      </c>
      <c r="AT25">
        <v>10.692685000000001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69.510000000000005</v>
      </c>
      <c r="BA25">
        <f t="shared" si="1"/>
        <v>2040.1512799999998</v>
      </c>
      <c r="BD25">
        <v>21.79</v>
      </c>
      <c r="BE25">
        <v>6.94</v>
      </c>
      <c r="BF25">
        <v>1.43</v>
      </c>
      <c r="BG25">
        <v>3.83</v>
      </c>
      <c r="BH25">
        <v>5.41</v>
      </c>
      <c r="BI25">
        <v>4.45</v>
      </c>
      <c r="BJ25">
        <v>2.9</v>
      </c>
      <c r="BK25">
        <v>4.1100000000000003</v>
      </c>
      <c r="BL25">
        <v>1.86</v>
      </c>
      <c r="BM25">
        <v>0</v>
      </c>
      <c r="BN25">
        <v>0.47</v>
      </c>
      <c r="BO25">
        <v>10.88</v>
      </c>
      <c r="BP25">
        <v>0</v>
      </c>
      <c r="BQ25">
        <v>4.1399999999999997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69.510000000000005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105.75896400000001</v>
      </c>
      <c r="L26">
        <v>337.97160000000002</v>
      </c>
      <c r="M26">
        <v>87.156000000000006</v>
      </c>
      <c r="N26">
        <v>114.39225</v>
      </c>
      <c r="O26">
        <v>119.757791</v>
      </c>
      <c r="P26">
        <v>119.11320000000001</v>
      </c>
      <c r="Q26">
        <v>10.592402999999999</v>
      </c>
      <c r="R26">
        <v>20.863181999999998</v>
      </c>
      <c r="S26">
        <v>0</v>
      </c>
      <c r="T26">
        <v>0</v>
      </c>
      <c r="U26">
        <v>337.94738999999998</v>
      </c>
      <c r="V26">
        <v>0</v>
      </c>
      <c r="W26">
        <v>11.620799999999999</v>
      </c>
      <c r="X26">
        <v>51.325200000000002</v>
      </c>
      <c r="Y26">
        <v>0</v>
      </c>
      <c r="Z26">
        <v>0</v>
      </c>
      <c r="AA26">
        <v>41.311943999999997</v>
      </c>
      <c r="AB26">
        <v>0</v>
      </c>
      <c r="AC26">
        <v>0</v>
      </c>
      <c r="AD26">
        <v>35.435402000000003</v>
      </c>
      <c r="AE26">
        <v>47.874361</v>
      </c>
      <c r="AF26">
        <v>28.645271999999999</v>
      </c>
      <c r="AG26">
        <v>17.582270000000001</v>
      </c>
      <c r="AH26">
        <v>148.10758000000001</v>
      </c>
      <c r="AI26">
        <v>30.819330000000001</v>
      </c>
      <c r="AJ26">
        <v>0</v>
      </c>
      <c r="AK26">
        <v>48.541533999999999</v>
      </c>
      <c r="AL26">
        <v>67.516847999999996</v>
      </c>
      <c r="AM26">
        <v>15.490525999999999</v>
      </c>
      <c r="AN26">
        <v>0.66691800000000001</v>
      </c>
      <c r="AO26">
        <v>27.901541000000002</v>
      </c>
      <c r="AP26">
        <v>11.164683999999999</v>
      </c>
      <c r="AQ26">
        <v>43.926623999999997</v>
      </c>
      <c r="AR26">
        <v>47.575555000000001</v>
      </c>
      <c r="AS26">
        <v>30.889426</v>
      </c>
      <c r="AT26">
        <v>10.692685000000001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69.61</v>
      </c>
      <c r="BA26">
        <f t="shared" si="1"/>
        <v>2040.2512799999997</v>
      </c>
      <c r="BD26">
        <v>21.79</v>
      </c>
      <c r="BE26">
        <v>6.94</v>
      </c>
      <c r="BF26">
        <v>1.43</v>
      </c>
      <c r="BG26">
        <v>3.83</v>
      </c>
      <c r="BH26">
        <v>5.41</v>
      </c>
      <c r="BI26">
        <v>4.45</v>
      </c>
      <c r="BJ26">
        <v>2.9</v>
      </c>
      <c r="BK26">
        <v>4.16</v>
      </c>
      <c r="BL26">
        <v>1.91</v>
      </c>
      <c r="BM26">
        <v>0</v>
      </c>
      <c r="BN26">
        <v>0.47</v>
      </c>
      <c r="BO26">
        <v>10.88</v>
      </c>
      <c r="BP26">
        <v>0</v>
      </c>
      <c r="BQ26">
        <v>4.1399999999999997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69.61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114.60346800000001</v>
      </c>
      <c r="L27">
        <v>337.97160000000002</v>
      </c>
      <c r="M27">
        <v>87.156000000000006</v>
      </c>
      <c r="N27">
        <v>114.39225</v>
      </c>
      <c r="O27">
        <v>119.757791</v>
      </c>
      <c r="P27">
        <v>119.11320000000001</v>
      </c>
      <c r="Q27">
        <v>10.859919</v>
      </c>
      <c r="R27">
        <v>21.704035999999999</v>
      </c>
      <c r="S27">
        <v>0</v>
      </c>
      <c r="T27">
        <v>0</v>
      </c>
      <c r="U27">
        <v>337.94738999999998</v>
      </c>
      <c r="V27">
        <v>0</v>
      </c>
      <c r="W27">
        <v>11.620799999999999</v>
      </c>
      <c r="X27">
        <v>50.870052000000001</v>
      </c>
      <c r="Y27">
        <v>0</v>
      </c>
      <c r="Z27">
        <v>0</v>
      </c>
      <c r="AA27">
        <v>41.311943999999997</v>
      </c>
      <c r="AB27">
        <v>0</v>
      </c>
      <c r="AC27">
        <v>0</v>
      </c>
      <c r="AD27">
        <v>35.435402000000003</v>
      </c>
      <c r="AE27">
        <v>47.874361</v>
      </c>
      <c r="AF27">
        <v>28.645271999999999</v>
      </c>
      <c r="AG27">
        <v>17.582270000000001</v>
      </c>
      <c r="AH27">
        <v>148.10758000000001</v>
      </c>
      <c r="AI27">
        <v>30.819330000000001</v>
      </c>
      <c r="AJ27">
        <v>0</v>
      </c>
      <c r="AK27">
        <v>48.541533999999999</v>
      </c>
      <c r="AL27">
        <v>67.516847999999996</v>
      </c>
      <c r="AM27">
        <v>15.490525999999999</v>
      </c>
      <c r="AN27">
        <v>0.66691800000000001</v>
      </c>
      <c r="AO27">
        <v>27.901541000000002</v>
      </c>
      <c r="AP27">
        <v>11.164683999999999</v>
      </c>
      <c r="AQ27">
        <v>43.926623999999997</v>
      </c>
      <c r="AR27">
        <v>47.575555000000001</v>
      </c>
      <c r="AS27">
        <v>30.889426</v>
      </c>
      <c r="AT27">
        <v>10.892175999999999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69.960000000000008</v>
      </c>
      <c r="BA27">
        <f t="shared" si="1"/>
        <v>2050.2984969999998</v>
      </c>
      <c r="BD27">
        <v>21.79</v>
      </c>
      <c r="BE27">
        <v>7.11</v>
      </c>
      <c r="BF27">
        <v>1.38</v>
      </c>
      <c r="BG27">
        <v>3.95</v>
      </c>
      <c r="BH27">
        <v>5.41</v>
      </c>
      <c r="BI27">
        <v>4.45</v>
      </c>
      <c r="BJ27">
        <v>2.9</v>
      </c>
      <c r="BK27">
        <v>4.17</v>
      </c>
      <c r="BL27">
        <v>1.99</v>
      </c>
      <c r="BM27">
        <v>0</v>
      </c>
      <c r="BN27">
        <v>0.49</v>
      </c>
      <c r="BO27">
        <v>10.79</v>
      </c>
      <c r="BP27">
        <v>0</v>
      </c>
      <c r="BQ27">
        <v>4.2699999999999996</v>
      </c>
      <c r="BR27">
        <v>1.06</v>
      </c>
      <c r="BS27">
        <v>0.2</v>
      </c>
      <c r="BT27">
        <v>0</v>
      </c>
      <c r="BU27">
        <v>0</v>
      </c>
      <c r="BV27">
        <v>0</v>
      </c>
      <c r="BW27">
        <f t="shared" si="2"/>
        <v>69.960000000000008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114.601133</v>
      </c>
      <c r="L28">
        <v>337.97160000000002</v>
      </c>
      <c r="M28">
        <v>87.156000000000006</v>
      </c>
      <c r="N28">
        <v>114.39225</v>
      </c>
      <c r="O28">
        <v>119.757791</v>
      </c>
      <c r="P28">
        <v>119.11320000000001</v>
      </c>
      <c r="Q28">
        <v>10.859919</v>
      </c>
      <c r="R28">
        <v>21.704035999999999</v>
      </c>
      <c r="S28">
        <v>0</v>
      </c>
      <c r="T28">
        <v>0</v>
      </c>
      <c r="U28">
        <v>337.94738999999998</v>
      </c>
      <c r="V28">
        <v>0</v>
      </c>
      <c r="W28">
        <v>18.191974999999999</v>
      </c>
      <c r="X28">
        <v>69.724896999999999</v>
      </c>
      <c r="Y28">
        <v>0</v>
      </c>
      <c r="Z28">
        <v>0</v>
      </c>
      <c r="AA28">
        <v>41.311943999999997</v>
      </c>
      <c r="AB28">
        <v>0</v>
      </c>
      <c r="AC28">
        <v>0</v>
      </c>
      <c r="AD28">
        <v>35.435402000000003</v>
      </c>
      <c r="AE28">
        <v>47.874361</v>
      </c>
      <c r="AF28">
        <v>28.645271999999999</v>
      </c>
      <c r="AG28">
        <v>17.582270000000001</v>
      </c>
      <c r="AH28">
        <v>148.10758000000001</v>
      </c>
      <c r="AI28">
        <v>32.052103000000002</v>
      </c>
      <c r="AJ28">
        <v>0</v>
      </c>
      <c r="AK28">
        <v>48.541533999999999</v>
      </c>
      <c r="AL28">
        <v>67.516847999999996</v>
      </c>
      <c r="AM28">
        <v>15.490525999999999</v>
      </c>
      <c r="AN28">
        <v>0.66691800000000001</v>
      </c>
      <c r="AO28">
        <v>27.901541000000002</v>
      </c>
      <c r="AP28">
        <v>11.164683999999999</v>
      </c>
      <c r="AQ28">
        <v>43.926623999999997</v>
      </c>
      <c r="AR28">
        <v>47.575555000000001</v>
      </c>
      <c r="AS28">
        <v>30.889426</v>
      </c>
      <c r="AT28">
        <v>10.892175999999999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69.960000000000008</v>
      </c>
      <c r="BA28">
        <f t="shared" si="1"/>
        <v>2076.9549549999997</v>
      </c>
      <c r="BD28">
        <v>21.79</v>
      </c>
      <c r="BE28">
        <v>7.11</v>
      </c>
      <c r="BF28">
        <v>1.38</v>
      </c>
      <c r="BG28">
        <v>3.95</v>
      </c>
      <c r="BH28">
        <v>5.41</v>
      </c>
      <c r="BI28">
        <v>4.45</v>
      </c>
      <c r="BJ28">
        <v>2.9</v>
      </c>
      <c r="BK28">
        <v>4.17</v>
      </c>
      <c r="BL28">
        <v>1.99</v>
      </c>
      <c r="BM28">
        <v>0</v>
      </c>
      <c r="BN28">
        <v>0.49</v>
      </c>
      <c r="BO28">
        <v>10.79</v>
      </c>
      <c r="BP28">
        <v>0</v>
      </c>
      <c r="BQ28">
        <v>4.2699999999999996</v>
      </c>
      <c r="BR28">
        <v>1.06</v>
      </c>
      <c r="BS28">
        <v>0.2</v>
      </c>
      <c r="BT28">
        <v>0</v>
      </c>
      <c r="BU28">
        <v>0</v>
      </c>
      <c r="BV28">
        <v>0</v>
      </c>
      <c r="BW28">
        <f t="shared" si="2"/>
        <v>69.960000000000008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114.60346800000001</v>
      </c>
      <c r="L29">
        <v>337.97160000000002</v>
      </c>
      <c r="M29">
        <v>87.156000000000006</v>
      </c>
      <c r="N29">
        <v>114.39225</v>
      </c>
      <c r="O29">
        <v>119.757791</v>
      </c>
      <c r="P29">
        <v>119.11320000000001</v>
      </c>
      <c r="Q29">
        <v>10.859919</v>
      </c>
      <c r="R29">
        <v>21.704035999999999</v>
      </c>
      <c r="S29">
        <v>0</v>
      </c>
      <c r="T29">
        <v>0</v>
      </c>
      <c r="U29">
        <v>337.94738999999998</v>
      </c>
      <c r="V29">
        <v>0</v>
      </c>
      <c r="W29">
        <v>18.191974999999999</v>
      </c>
      <c r="X29">
        <v>118.400216</v>
      </c>
      <c r="Y29">
        <v>0</v>
      </c>
      <c r="Z29">
        <v>0</v>
      </c>
      <c r="AA29">
        <v>41.311943999999997</v>
      </c>
      <c r="AB29">
        <v>0</v>
      </c>
      <c r="AC29">
        <v>0</v>
      </c>
      <c r="AD29">
        <v>35.435402000000003</v>
      </c>
      <c r="AE29">
        <v>47.874361</v>
      </c>
      <c r="AF29">
        <v>28.645271999999999</v>
      </c>
      <c r="AG29">
        <v>17.582270000000001</v>
      </c>
      <c r="AH29">
        <v>148.10758000000001</v>
      </c>
      <c r="AI29">
        <v>32.052103000000002</v>
      </c>
      <c r="AJ29">
        <v>0</v>
      </c>
      <c r="AK29">
        <v>48.541533999999999</v>
      </c>
      <c r="AL29">
        <v>67.516847999999996</v>
      </c>
      <c r="AM29">
        <v>15.490525999999999</v>
      </c>
      <c r="AN29">
        <v>0.66691800000000001</v>
      </c>
      <c r="AO29">
        <v>27.901541000000002</v>
      </c>
      <c r="AP29">
        <v>11.164683999999999</v>
      </c>
      <c r="AQ29">
        <v>43.926623999999997</v>
      </c>
      <c r="AR29">
        <v>47.575555000000001</v>
      </c>
      <c r="AS29">
        <v>30.889426</v>
      </c>
      <c r="AT29">
        <v>10.892175999999999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69.960000000000008</v>
      </c>
      <c r="BA29">
        <f t="shared" si="1"/>
        <v>2125.6326089999998</v>
      </c>
      <c r="BD29">
        <v>21.79</v>
      </c>
      <c r="BE29">
        <v>7.11</v>
      </c>
      <c r="BF29">
        <v>1.38</v>
      </c>
      <c r="BG29">
        <v>3.95</v>
      </c>
      <c r="BH29">
        <v>5.41</v>
      </c>
      <c r="BI29">
        <v>4.45</v>
      </c>
      <c r="BJ29">
        <v>2.9</v>
      </c>
      <c r="BK29">
        <v>4.17</v>
      </c>
      <c r="BL29">
        <v>1.99</v>
      </c>
      <c r="BM29">
        <v>0</v>
      </c>
      <c r="BN29">
        <v>0.49</v>
      </c>
      <c r="BO29">
        <v>10.79</v>
      </c>
      <c r="BP29">
        <v>0</v>
      </c>
      <c r="BQ29">
        <v>4.2699999999999996</v>
      </c>
      <c r="BR29">
        <v>1.06</v>
      </c>
      <c r="BS29">
        <v>0.2</v>
      </c>
      <c r="BT29">
        <v>0</v>
      </c>
      <c r="BU29">
        <v>0</v>
      </c>
      <c r="BV29">
        <v>0</v>
      </c>
      <c r="BW29">
        <f t="shared" si="2"/>
        <v>69.960000000000008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114.601133</v>
      </c>
      <c r="L30">
        <v>337.97160000000002</v>
      </c>
      <c r="M30">
        <v>87.156000000000006</v>
      </c>
      <c r="N30">
        <v>114.39225</v>
      </c>
      <c r="O30">
        <v>119.757791</v>
      </c>
      <c r="P30">
        <v>119.11320000000001</v>
      </c>
      <c r="Q30">
        <v>10.859919</v>
      </c>
      <c r="R30">
        <v>21.704035999999999</v>
      </c>
      <c r="S30">
        <v>0</v>
      </c>
      <c r="T30">
        <v>0</v>
      </c>
      <c r="U30">
        <v>337.94738999999998</v>
      </c>
      <c r="V30">
        <v>0</v>
      </c>
      <c r="W30">
        <v>18.191974999999999</v>
      </c>
      <c r="X30">
        <v>118.400216</v>
      </c>
      <c r="Y30">
        <v>0</v>
      </c>
      <c r="Z30">
        <v>0</v>
      </c>
      <c r="AA30">
        <v>41.311943999999997</v>
      </c>
      <c r="AB30">
        <v>0</v>
      </c>
      <c r="AC30">
        <v>0</v>
      </c>
      <c r="AD30">
        <v>35.435402000000003</v>
      </c>
      <c r="AE30">
        <v>47.874361</v>
      </c>
      <c r="AF30">
        <v>28.645271999999999</v>
      </c>
      <c r="AG30">
        <v>17.582270000000001</v>
      </c>
      <c r="AH30">
        <v>148.10758000000001</v>
      </c>
      <c r="AI30">
        <v>32.052103000000002</v>
      </c>
      <c r="AJ30">
        <v>0</v>
      </c>
      <c r="AK30">
        <v>48.541533999999999</v>
      </c>
      <c r="AL30">
        <v>67.516847999999996</v>
      </c>
      <c r="AM30">
        <v>15.490525999999999</v>
      </c>
      <c r="AN30">
        <v>0.66691800000000001</v>
      </c>
      <c r="AO30">
        <v>27.901541000000002</v>
      </c>
      <c r="AP30">
        <v>11.164683999999999</v>
      </c>
      <c r="AQ30">
        <v>43.926623999999997</v>
      </c>
      <c r="AR30">
        <v>47.575555000000001</v>
      </c>
      <c r="AS30">
        <v>30.889426</v>
      </c>
      <c r="AT30">
        <v>10.892175999999999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69.960000000000008</v>
      </c>
      <c r="BA30">
        <f t="shared" si="1"/>
        <v>2125.6302739999996</v>
      </c>
      <c r="BD30">
        <v>21.79</v>
      </c>
      <c r="BE30">
        <v>7.11</v>
      </c>
      <c r="BF30">
        <v>1.38</v>
      </c>
      <c r="BG30">
        <v>3.95</v>
      </c>
      <c r="BH30">
        <v>5.41</v>
      </c>
      <c r="BI30">
        <v>4.45</v>
      </c>
      <c r="BJ30">
        <v>2.9</v>
      </c>
      <c r="BK30">
        <v>4.17</v>
      </c>
      <c r="BL30">
        <v>1.99</v>
      </c>
      <c r="BM30">
        <v>0</v>
      </c>
      <c r="BN30">
        <v>0.49</v>
      </c>
      <c r="BO30">
        <v>10.79</v>
      </c>
      <c r="BP30">
        <v>0</v>
      </c>
      <c r="BQ30">
        <v>4.2699999999999996</v>
      </c>
      <c r="BR30">
        <v>1.06</v>
      </c>
      <c r="BS30">
        <v>0.2</v>
      </c>
      <c r="BT30">
        <v>0</v>
      </c>
      <c r="BU30">
        <v>0</v>
      </c>
      <c r="BV30">
        <v>0</v>
      </c>
      <c r="BW30">
        <f t="shared" si="2"/>
        <v>69.960000000000008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114.60346800000001</v>
      </c>
      <c r="L31">
        <v>337.97160000000002</v>
      </c>
      <c r="M31">
        <v>87.156000000000006</v>
      </c>
      <c r="N31">
        <v>114.39225</v>
      </c>
      <c r="O31">
        <v>119.757791</v>
      </c>
      <c r="P31">
        <v>119.11320000000001</v>
      </c>
      <c r="Q31">
        <v>10.859919</v>
      </c>
      <c r="R31">
        <v>21.704035999999999</v>
      </c>
      <c r="S31">
        <v>0</v>
      </c>
      <c r="T31">
        <v>0</v>
      </c>
      <c r="U31">
        <v>337.94738999999998</v>
      </c>
      <c r="V31">
        <v>0</v>
      </c>
      <c r="W31">
        <v>18.191974999999999</v>
      </c>
      <c r="X31">
        <v>118.400216</v>
      </c>
      <c r="Y31">
        <v>0</v>
      </c>
      <c r="Z31">
        <v>0</v>
      </c>
      <c r="AA31">
        <v>41.311943999999997</v>
      </c>
      <c r="AB31">
        <v>0</v>
      </c>
      <c r="AC31">
        <v>0</v>
      </c>
      <c r="AD31">
        <v>35.435402000000003</v>
      </c>
      <c r="AE31">
        <v>47.874361</v>
      </c>
      <c r="AF31">
        <v>28.645271999999999</v>
      </c>
      <c r="AG31">
        <v>17.582270000000001</v>
      </c>
      <c r="AH31">
        <v>148.10758000000001</v>
      </c>
      <c r="AI31">
        <v>32.052103000000002</v>
      </c>
      <c r="AJ31">
        <v>0</v>
      </c>
      <c r="AK31">
        <v>48.541533999999999</v>
      </c>
      <c r="AL31">
        <v>67.516847999999996</v>
      </c>
      <c r="AM31">
        <v>15.490525999999999</v>
      </c>
      <c r="AN31">
        <v>0.66691800000000001</v>
      </c>
      <c r="AO31">
        <v>27.901541000000002</v>
      </c>
      <c r="AP31">
        <v>6.8228619999999998</v>
      </c>
      <c r="AQ31">
        <v>43.011485999999998</v>
      </c>
      <c r="AR31">
        <v>47.575555000000001</v>
      </c>
      <c r="AS31">
        <v>30.889426</v>
      </c>
      <c r="AT31">
        <v>10.892175999999999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69.91</v>
      </c>
      <c r="BA31">
        <f t="shared" si="1"/>
        <v>2120.3256489999999</v>
      </c>
      <c r="BD31">
        <v>21.79</v>
      </c>
      <c r="BE31">
        <v>7.11</v>
      </c>
      <c r="BF31">
        <v>1.4</v>
      </c>
      <c r="BG31">
        <v>3.95</v>
      </c>
      <c r="BH31">
        <v>5.41</v>
      </c>
      <c r="BI31">
        <v>4.45</v>
      </c>
      <c r="BJ31">
        <v>2.9</v>
      </c>
      <c r="BK31">
        <v>4.13</v>
      </c>
      <c r="BL31">
        <v>1.96</v>
      </c>
      <c r="BM31">
        <v>0</v>
      </c>
      <c r="BN31">
        <v>0.49</v>
      </c>
      <c r="BO31">
        <v>10.79</v>
      </c>
      <c r="BP31">
        <v>0</v>
      </c>
      <c r="BQ31">
        <v>4.2699999999999996</v>
      </c>
      <c r="BR31">
        <v>1.06</v>
      </c>
      <c r="BS31">
        <v>0.2</v>
      </c>
      <c r="BT31">
        <v>0</v>
      </c>
      <c r="BU31">
        <v>0</v>
      </c>
      <c r="BV31">
        <v>0</v>
      </c>
      <c r="BW31">
        <f t="shared" si="2"/>
        <v>69.91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114.601133</v>
      </c>
      <c r="L32">
        <v>337.97160000000002</v>
      </c>
      <c r="M32">
        <v>87.156000000000006</v>
      </c>
      <c r="N32">
        <v>114.39225</v>
      </c>
      <c r="O32">
        <v>119.757791</v>
      </c>
      <c r="P32">
        <v>119.11320000000001</v>
      </c>
      <c r="Q32">
        <v>10.859919</v>
      </c>
      <c r="R32">
        <v>21.704035999999999</v>
      </c>
      <c r="S32">
        <v>0</v>
      </c>
      <c r="T32">
        <v>0</v>
      </c>
      <c r="U32">
        <v>337.94738999999998</v>
      </c>
      <c r="V32">
        <v>0</v>
      </c>
      <c r="W32">
        <v>18.191974999999999</v>
      </c>
      <c r="X32">
        <v>118.400216</v>
      </c>
      <c r="Y32">
        <v>0</v>
      </c>
      <c r="Z32">
        <v>0</v>
      </c>
      <c r="AA32">
        <v>41.311943999999997</v>
      </c>
      <c r="AB32">
        <v>0</v>
      </c>
      <c r="AC32">
        <v>0</v>
      </c>
      <c r="AD32">
        <v>35.435402000000003</v>
      </c>
      <c r="AE32">
        <v>47.874361</v>
      </c>
      <c r="AF32">
        <v>28.645271999999999</v>
      </c>
      <c r="AG32">
        <v>17.582270000000001</v>
      </c>
      <c r="AH32">
        <v>148.10758000000001</v>
      </c>
      <c r="AI32">
        <v>32.052103000000002</v>
      </c>
      <c r="AJ32">
        <v>0</v>
      </c>
      <c r="AK32">
        <v>48.541533999999999</v>
      </c>
      <c r="AL32">
        <v>67.516847999999996</v>
      </c>
      <c r="AM32">
        <v>15.490525999999999</v>
      </c>
      <c r="AN32">
        <v>0.66691800000000001</v>
      </c>
      <c r="AO32">
        <v>27.901541000000002</v>
      </c>
      <c r="AP32">
        <v>6.8228619999999998</v>
      </c>
      <c r="AQ32">
        <v>43.011485999999998</v>
      </c>
      <c r="AR32">
        <v>47.575555000000001</v>
      </c>
      <c r="AS32">
        <v>30.889426</v>
      </c>
      <c r="AT32">
        <v>10.892175999999999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69.91</v>
      </c>
      <c r="BA32">
        <f t="shared" si="1"/>
        <v>2120.3233139999998</v>
      </c>
      <c r="BD32">
        <v>21.79</v>
      </c>
      <c r="BE32">
        <v>7.11</v>
      </c>
      <c r="BF32">
        <v>1.4</v>
      </c>
      <c r="BG32">
        <v>3.95</v>
      </c>
      <c r="BH32">
        <v>5.41</v>
      </c>
      <c r="BI32">
        <v>4.45</v>
      </c>
      <c r="BJ32">
        <v>2.9</v>
      </c>
      <c r="BK32">
        <v>4.13</v>
      </c>
      <c r="BL32">
        <v>1.96</v>
      </c>
      <c r="BM32">
        <v>0</v>
      </c>
      <c r="BN32">
        <v>0.49</v>
      </c>
      <c r="BO32">
        <v>10.79</v>
      </c>
      <c r="BP32">
        <v>0</v>
      </c>
      <c r="BQ32">
        <v>4.2699999999999996</v>
      </c>
      <c r="BR32">
        <v>1.06</v>
      </c>
      <c r="BS32">
        <v>0.2</v>
      </c>
      <c r="BT32">
        <v>0</v>
      </c>
      <c r="BU32">
        <v>0</v>
      </c>
      <c r="BV32">
        <v>0</v>
      </c>
      <c r="BW32">
        <f t="shared" si="2"/>
        <v>69.91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114.60346800000001</v>
      </c>
      <c r="L33">
        <v>337.97160000000002</v>
      </c>
      <c r="M33">
        <v>87.156000000000006</v>
      </c>
      <c r="N33">
        <v>114.39225</v>
      </c>
      <c r="O33">
        <v>119.757791</v>
      </c>
      <c r="P33">
        <v>119.11320000000001</v>
      </c>
      <c r="Q33">
        <v>13.154068000000001</v>
      </c>
      <c r="R33">
        <v>26.744980999999999</v>
      </c>
      <c r="S33">
        <v>0</v>
      </c>
      <c r="T33">
        <v>0</v>
      </c>
      <c r="U33">
        <v>337.94738999999998</v>
      </c>
      <c r="V33">
        <v>7.7153400000000003</v>
      </c>
      <c r="W33">
        <v>32.330033999999998</v>
      </c>
      <c r="X33">
        <v>118.400216</v>
      </c>
      <c r="Y33">
        <v>0</v>
      </c>
      <c r="Z33">
        <v>0</v>
      </c>
      <c r="AA33">
        <v>41.311943999999997</v>
      </c>
      <c r="AB33">
        <v>0</v>
      </c>
      <c r="AC33">
        <v>0</v>
      </c>
      <c r="AD33">
        <v>35.435402000000003</v>
      </c>
      <c r="AE33">
        <v>47.874361</v>
      </c>
      <c r="AF33">
        <v>28.645271999999999</v>
      </c>
      <c r="AG33">
        <v>17.582270000000001</v>
      </c>
      <c r="AH33">
        <v>148.10758000000001</v>
      </c>
      <c r="AI33">
        <v>48.078155000000002</v>
      </c>
      <c r="AJ33">
        <v>0</v>
      </c>
      <c r="AK33">
        <v>48.541533999999999</v>
      </c>
      <c r="AL33">
        <v>67.516847999999996</v>
      </c>
      <c r="AM33">
        <v>15.490525999999999</v>
      </c>
      <c r="AN33">
        <v>0.66691800000000001</v>
      </c>
      <c r="AO33">
        <v>27.901541000000002</v>
      </c>
      <c r="AP33">
        <v>5.5823419999999997</v>
      </c>
      <c r="AQ33">
        <v>43.011485999999998</v>
      </c>
      <c r="AR33">
        <v>47.575555000000001</v>
      </c>
      <c r="AS33">
        <v>30.889426</v>
      </c>
      <c r="AT33">
        <v>10.892175999999999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69.91</v>
      </c>
      <c r="BA33">
        <f t="shared" si="1"/>
        <v>2164.2996739999999</v>
      </c>
      <c r="BD33">
        <v>21.79</v>
      </c>
      <c r="BE33">
        <v>7.11</v>
      </c>
      <c r="BF33">
        <v>1.4</v>
      </c>
      <c r="BG33">
        <v>3.95</v>
      </c>
      <c r="BH33">
        <v>5.41</v>
      </c>
      <c r="BI33">
        <v>4.45</v>
      </c>
      <c r="BJ33">
        <v>2.9</v>
      </c>
      <c r="BK33">
        <v>4.13</v>
      </c>
      <c r="BL33">
        <v>1.96</v>
      </c>
      <c r="BM33">
        <v>0</v>
      </c>
      <c r="BN33">
        <v>0.49</v>
      </c>
      <c r="BO33">
        <v>10.79</v>
      </c>
      <c r="BP33">
        <v>0</v>
      </c>
      <c r="BQ33">
        <v>4.2699999999999996</v>
      </c>
      <c r="BR33">
        <v>1.06</v>
      </c>
      <c r="BS33">
        <v>0.2</v>
      </c>
      <c r="BT33">
        <v>0</v>
      </c>
      <c r="BU33">
        <v>0</v>
      </c>
      <c r="BV33">
        <v>0</v>
      </c>
      <c r="BW33">
        <f t="shared" si="2"/>
        <v>69.91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114.601133</v>
      </c>
      <c r="L34">
        <v>337.97160000000002</v>
      </c>
      <c r="M34">
        <v>87.156000000000006</v>
      </c>
      <c r="N34">
        <v>114.39225</v>
      </c>
      <c r="O34">
        <v>119.757791</v>
      </c>
      <c r="P34">
        <v>119.11320000000001</v>
      </c>
      <c r="Q34">
        <v>11.305445000000001</v>
      </c>
      <c r="R34">
        <v>22.270448999999999</v>
      </c>
      <c r="S34">
        <v>0</v>
      </c>
      <c r="T34">
        <v>0</v>
      </c>
      <c r="U34">
        <v>337.94738999999998</v>
      </c>
      <c r="V34">
        <v>7.7153400000000003</v>
      </c>
      <c r="W34">
        <v>26.513726999999999</v>
      </c>
      <c r="X34">
        <v>99.545468</v>
      </c>
      <c r="Y34">
        <v>0</v>
      </c>
      <c r="Z34">
        <v>0</v>
      </c>
      <c r="AA34">
        <v>41.311943999999997</v>
      </c>
      <c r="AB34">
        <v>0</v>
      </c>
      <c r="AC34">
        <v>0</v>
      </c>
      <c r="AD34">
        <v>35.435402000000003</v>
      </c>
      <c r="AE34">
        <v>47.874361</v>
      </c>
      <c r="AF34">
        <v>28.645271999999999</v>
      </c>
      <c r="AG34">
        <v>17.582270000000001</v>
      </c>
      <c r="AH34">
        <v>148.10758000000001</v>
      </c>
      <c r="AI34">
        <v>43.147061999999998</v>
      </c>
      <c r="AJ34">
        <v>0</v>
      </c>
      <c r="AK34">
        <v>48.541533999999999</v>
      </c>
      <c r="AL34">
        <v>67.516847999999996</v>
      </c>
      <c r="AM34">
        <v>15.490525999999999</v>
      </c>
      <c r="AN34">
        <v>0.66691800000000001</v>
      </c>
      <c r="AO34">
        <v>27.901541000000002</v>
      </c>
      <c r="AP34">
        <v>5.5823419999999997</v>
      </c>
      <c r="AQ34">
        <v>43.011485999999998</v>
      </c>
      <c r="AR34">
        <v>47.575555000000001</v>
      </c>
      <c r="AS34">
        <v>30.889426</v>
      </c>
      <c r="AT34">
        <v>10.892175999999999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69.91</v>
      </c>
      <c r="BA34">
        <f t="shared" si="1"/>
        <v>2128.3720359999998</v>
      </c>
      <c r="BD34">
        <v>21.79</v>
      </c>
      <c r="BE34">
        <v>7.11</v>
      </c>
      <c r="BF34">
        <v>1.4</v>
      </c>
      <c r="BG34">
        <v>3.95</v>
      </c>
      <c r="BH34">
        <v>5.41</v>
      </c>
      <c r="BI34">
        <v>4.45</v>
      </c>
      <c r="BJ34">
        <v>2.9</v>
      </c>
      <c r="BK34">
        <v>4.13</v>
      </c>
      <c r="BL34">
        <v>1.96</v>
      </c>
      <c r="BM34">
        <v>0</v>
      </c>
      <c r="BN34">
        <v>0.49</v>
      </c>
      <c r="BO34">
        <v>10.79</v>
      </c>
      <c r="BP34">
        <v>0</v>
      </c>
      <c r="BQ34">
        <v>4.2699999999999996</v>
      </c>
      <c r="BR34">
        <v>1.06</v>
      </c>
      <c r="BS34">
        <v>0.2</v>
      </c>
      <c r="BT34">
        <v>0</v>
      </c>
      <c r="BU34">
        <v>0</v>
      </c>
      <c r="BV34">
        <v>0</v>
      </c>
      <c r="BW34">
        <f t="shared" si="2"/>
        <v>69.91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114.60346800000001</v>
      </c>
      <c r="L35">
        <v>345.33405099999999</v>
      </c>
      <c r="M35">
        <v>87.156000000000006</v>
      </c>
      <c r="N35">
        <v>114.39225</v>
      </c>
      <c r="O35">
        <v>119.757791</v>
      </c>
      <c r="P35">
        <v>119.11320000000001</v>
      </c>
      <c r="Q35">
        <v>11.305445000000001</v>
      </c>
      <c r="R35">
        <v>22.270448999999999</v>
      </c>
      <c r="S35">
        <v>0</v>
      </c>
      <c r="T35">
        <v>0</v>
      </c>
      <c r="U35">
        <v>337.94738999999998</v>
      </c>
      <c r="V35">
        <v>7.7153400000000003</v>
      </c>
      <c r="W35">
        <v>26.513726999999999</v>
      </c>
      <c r="X35">
        <v>99.545468</v>
      </c>
      <c r="Y35">
        <v>0</v>
      </c>
      <c r="Z35">
        <v>0</v>
      </c>
      <c r="AA35">
        <v>41.311943999999997</v>
      </c>
      <c r="AB35">
        <v>0</v>
      </c>
      <c r="AC35">
        <v>0</v>
      </c>
      <c r="AD35">
        <v>35.435402000000003</v>
      </c>
      <c r="AE35">
        <v>37.273716</v>
      </c>
      <c r="AF35">
        <v>28.645271999999999</v>
      </c>
      <c r="AG35">
        <v>17.582270000000001</v>
      </c>
      <c r="AH35">
        <v>148.10758000000001</v>
      </c>
      <c r="AI35">
        <v>43.147061999999998</v>
      </c>
      <c r="AJ35">
        <v>0</v>
      </c>
      <c r="AK35">
        <v>48.541533999999999</v>
      </c>
      <c r="AL35">
        <v>67.516847999999996</v>
      </c>
      <c r="AM35">
        <v>15.490525999999999</v>
      </c>
      <c r="AN35">
        <v>0.66691800000000001</v>
      </c>
      <c r="AO35">
        <v>27.901541000000002</v>
      </c>
      <c r="AP35">
        <v>11.164683999999999</v>
      </c>
      <c r="AQ35">
        <v>43.011485999999998</v>
      </c>
      <c r="AR35">
        <v>47.575555000000001</v>
      </c>
      <c r="AS35">
        <v>30.889426</v>
      </c>
      <c r="AT35">
        <v>10.892175999999999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69.94</v>
      </c>
      <c r="BA35">
        <f t="shared" si="1"/>
        <v>2130.7485190000002</v>
      </c>
      <c r="BD35">
        <v>21.79</v>
      </c>
      <c r="BE35">
        <v>7.11</v>
      </c>
      <c r="BF35">
        <v>1.43</v>
      </c>
      <c r="BG35">
        <v>3.95</v>
      </c>
      <c r="BH35">
        <v>5.41</v>
      </c>
      <c r="BI35">
        <v>4.45</v>
      </c>
      <c r="BJ35">
        <v>2.9</v>
      </c>
      <c r="BK35">
        <v>4.13</v>
      </c>
      <c r="BL35">
        <v>1.96</v>
      </c>
      <c r="BM35">
        <v>0</v>
      </c>
      <c r="BN35">
        <v>0.49</v>
      </c>
      <c r="BO35">
        <v>10.79</v>
      </c>
      <c r="BP35">
        <v>0</v>
      </c>
      <c r="BQ35">
        <v>4.2699999999999996</v>
      </c>
      <c r="BR35">
        <v>1.06</v>
      </c>
      <c r="BS35">
        <v>0.2</v>
      </c>
      <c r="BT35">
        <v>0</v>
      </c>
      <c r="BU35">
        <v>0</v>
      </c>
      <c r="BV35">
        <v>0</v>
      </c>
      <c r="BW35">
        <f t="shared" si="2"/>
        <v>69.94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114.601133</v>
      </c>
      <c r="L36">
        <v>345.33405099999999</v>
      </c>
      <c r="M36">
        <v>87.156000000000006</v>
      </c>
      <c r="N36">
        <v>114.39225</v>
      </c>
      <c r="O36">
        <v>119.757791</v>
      </c>
      <c r="P36">
        <v>119.11320000000001</v>
      </c>
      <c r="Q36">
        <v>11.135678</v>
      </c>
      <c r="R36">
        <v>22.270448999999999</v>
      </c>
      <c r="S36">
        <v>0</v>
      </c>
      <c r="T36">
        <v>0</v>
      </c>
      <c r="U36">
        <v>337.94738999999998</v>
      </c>
      <c r="V36">
        <v>7.7153400000000003</v>
      </c>
      <c r="W36">
        <v>26.513726999999999</v>
      </c>
      <c r="X36">
        <v>99.545468</v>
      </c>
      <c r="Y36">
        <v>0</v>
      </c>
      <c r="Z36">
        <v>0</v>
      </c>
      <c r="AA36">
        <v>41.311943999999997</v>
      </c>
      <c r="AB36">
        <v>0</v>
      </c>
      <c r="AC36">
        <v>0</v>
      </c>
      <c r="AD36">
        <v>35.435402000000003</v>
      </c>
      <c r="AE36">
        <v>37.273716</v>
      </c>
      <c r="AF36">
        <v>28.645271999999999</v>
      </c>
      <c r="AG36">
        <v>17.582270000000001</v>
      </c>
      <c r="AH36">
        <v>148.10758000000001</v>
      </c>
      <c r="AI36">
        <v>43.147061999999998</v>
      </c>
      <c r="AJ36">
        <v>0</v>
      </c>
      <c r="AK36">
        <v>48.541533999999999</v>
      </c>
      <c r="AL36">
        <v>67.516847999999996</v>
      </c>
      <c r="AM36">
        <v>15.490525999999999</v>
      </c>
      <c r="AN36">
        <v>0.66691800000000001</v>
      </c>
      <c r="AO36">
        <v>27.901541000000002</v>
      </c>
      <c r="AP36">
        <v>11.164683999999999</v>
      </c>
      <c r="AQ36">
        <v>43.011485999999998</v>
      </c>
      <c r="AR36">
        <v>47.575555000000001</v>
      </c>
      <c r="AS36">
        <v>30.889426</v>
      </c>
      <c r="AT36">
        <v>10.892175999999999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69.94</v>
      </c>
      <c r="BA36">
        <f t="shared" si="1"/>
        <v>2130.5764170000002</v>
      </c>
      <c r="BD36">
        <v>21.79</v>
      </c>
      <c r="BE36">
        <v>7.11</v>
      </c>
      <c r="BF36">
        <v>1.43</v>
      </c>
      <c r="BG36">
        <v>3.95</v>
      </c>
      <c r="BH36">
        <v>5.41</v>
      </c>
      <c r="BI36">
        <v>4.45</v>
      </c>
      <c r="BJ36">
        <v>2.9</v>
      </c>
      <c r="BK36">
        <v>4.13</v>
      </c>
      <c r="BL36">
        <v>1.96</v>
      </c>
      <c r="BM36">
        <v>0</v>
      </c>
      <c r="BN36">
        <v>0.49</v>
      </c>
      <c r="BO36">
        <v>10.79</v>
      </c>
      <c r="BP36">
        <v>0</v>
      </c>
      <c r="BQ36">
        <v>4.2699999999999996</v>
      </c>
      <c r="BR36">
        <v>1.06</v>
      </c>
      <c r="BS36">
        <v>0.2</v>
      </c>
      <c r="BT36">
        <v>0</v>
      </c>
      <c r="BU36">
        <v>0</v>
      </c>
      <c r="BV36">
        <v>0</v>
      </c>
      <c r="BW36">
        <f t="shared" si="2"/>
        <v>69.94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114.5394</v>
      </c>
      <c r="L37">
        <v>345.33405099999999</v>
      </c>
      <c r="M37">
        <v>87.156000000000006</v>
      </c>
      <c r="N37">
        <v>114.39225</v>
      </c>
      <c r="O37">
        <v>119.757791</v>
      </c>
      <c r="P37">
        <v>119.11320000000001</v>
      </c>
      <c r="Q37">
        <v>10.505017</v>
      </c>
      <c r="R37">
        <v>21.704035999999999</v>
      </c>
      <c r="S37">
        <v>0</v>
      </c>
      <c r="T37">
        <v>0</v>
      </c>
      <c r="U37">
        <v>337.94738999999998</v>
      </c>
      <c r="V37">
        <v>0</v>
      </c>
      <c r="W37">
        <v>11.620799999999999</v>
      </c>
      <c r="X37">
        <v>51.325200000000002</v>
      </c>
      <c r="Y37">
        <v>0</v>
      </c>
      <c r="Z37">
        <v>0</v>
      </c>
      <c r="AA37">
        <v>41.311943999999997</v>
      </c>
      <c r="AB37">
        <v>0</v>
      </c>
      <c r="AC37">
        <v>0</v>
      </c>
      <c r="AD37">
        <v>35.435402000000003</v>
      </c>
      <c r="AE37">
        <v>37.273716</v>
      </c>
      <c r="AF37">
        <v>28.645271999999999</v>
      </c>
      <c r="AG37">
        <v>17.582270000000001</v>
      </c>
      <c r="AH37">
        <v>148.10758000000001</v>
      </c>
      <c r="AI37">
        <v>43.147061999999998</v>
      </c>
      <c r="AJ37">
        <v>0</v>
      </c>
      <c r="AK37">
        <v>48.541533999999999</v>
      </c>
      <c r="AL37">
        <v>67.516847999999996</v>
      </c>
      <c r="AM37">
        <v>15.490525999999999</v>
      </c>
      <c r="AN37">
        <v>0.66691800000000001</v>
      </c>
      <c r="AO37">
        <v>27.901541000000002</v>
      </c>
      <c r="AP37">
        <v>11.164683999999999</v>
      </c>
      <c r="AQ37">
        <v>43.011485999999998</v>
      </c>
      <c r="AR37">
        <v>47.575555000000001</v>
      </c>
      <c r="AS37">
        <v>30.889426</v>
      </c>
      <c r="AT37">
        <v>10.892175999999999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69.94</v>
      </c>
      <c r="BA37">
        <f t="shared" si="1"/>
        <v>2058.489075</v>
      </c>
      <c r="BD37">
        <v>21.79</v>
      </c>
      <c r="BE37">
        <v>7.11</v>
      </c>
      <c r="BF37">
        <v>1.43</v>
      </c>
      <c r="BG37">
        <v>3.95</v>
      </c>
      <c r="BH37">
        <v>5.41</v>
      </c>
      <c r="BI37">
        <v>4.45</v>
      </c>
      <c r="BJ37">
        <v>2.9</v>
      </c>
      <c r="BK37">
        <v>4.13</v>
      </c>
      <c r="BL37">
        <v>1.96</v>
      </c>
      <c r="BM37">
        <v>0</v>
      </c>
      <c r="BN37">
        <v>0.49</v>
      </c>
      <c r="BO37">
        <v>10.79</v>
      </c>
      <c r="BP37">
        <v>0</v>
      </c>
      <c r="BQ37">
        <v>4.2699999999999996</v>
      </c>
      <c r="BR37">
        <v>1.06</v>
      </c>
      <c r="BS37">
        <v>0.2</v>
      </c>
      <c r="BT37">
        <v>0</v>
      </c>
      <c r="BU37">
        <v>0</v>
      </c>
      <c r="BV37">
        <v>0</v>
      </c>
      <c r="BW37">
        <f t="shared" si="2"/>
        <v>69.94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114.537047</v>
      </c>
      <c r="L38">
        <v>345.33405099999999</v>
      </c>
      <c r="M38">
        <v>87.156000000000006</v>
      </c>
      <c r="N38">
        <v>114.39225</v>
      </c>
      <c r="O38">
        <v>119.757791</v>
      </c>
      <c r="P38">
        <v>119.11320000000001</v>
      </c>
      <c r="Q38">
        <v>10.505017</v>
      </c>
      <c r="R38">
        <v>20.521369</v>
      </c>
      <c r="S38">
        <v>0</v>
      </c>
      <c r="T38">
        <v>0</v>
      </c>
      <c r="U38">
        <v>337.94738999999998</v>
      </c>
      <c r="V38">
        <v>0</v>
      </c>
      <c r="W38">
        <v>11.620799999999999</v>
      </c>
      <c r="X38">
        <v>51.325200000000002</v>
      </c>
      <c r="Y38">
        <v>0</v>
      </c>
      <c r="Z38">
        <v>0</v>
      </c>
      <c r="AA38">
        <v>41.311943999999997</v>
      </c>
      <c r="AB38">
        <v>0</v>
      </c>
      <c r="AC38">
        <v>0</v>
      </c>
      <c r="AD38">
        <v>35.435402000000003</v>
      </c>
      <c r="AE38">
        <v>37.273716</v>
      </c>
      <c r="AF38">
        <v>28.645271999999999</v>
      </c>
      <c r="AG38">
        <v>17.582270000000001</v>
      </c>
      <c r="AH38">
        <v>148.10758000000001</v>
      </c>
      <c r="AI38">
        <v>43.147061999999998</v>
      </c>
      <c r="AJ38">
        <v>0</v>
      </c>
      <c r="AK38">
        <v>48.541533999999999</v>
      </c>
      <c r="AL38">
        <v>67.516847999999996</v>
      </c>
      <c r="AM38">
        <v>15.490525999999999</v>
      </c>
      <c r="AN38">
        <v>0.66691800000000001</v>
      </c>
      <c r="AO38">
        <v>27.901541000000002</v>
      </c>
      <c r="AP38">
        <v>11.164683999999999</v>
      </c>
      <c r="AQ38">
        <v>43.011485999999998</v>
      </c>
      <c r="AR38">
        <v>47.575555000000001</v>
      </c>
      <c r="AS38">
        <v>30.889426</v>
      </c>
      <c r="AT38">
        <v>10.892175999999999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69.94</v>
      </c>
      <c r="BA38">
        <f t="shared" si="1"/>
        <v>2057.3040550000001</v>
      </c>
      <c r="BD38">
        <v>21.79</v>
      </c>
      <c r="BE38">
        <v>7.11</v>
      </c>
      <c r="BF38">
        <v>1.43</v>
      </c>
      <c r="BG38">
        <v>3.95</v>
      </c>
      <c r="BH38">
        <v>5.41</v>
      </c>
      <c r="BI38">
        <v>4.45</v>
      </c>
      <c r="BJ38">
        <v>2.9</v>
      </c>
      <c r="BK38">
        <v>4.13</v>
      </c>
      <c r="BL38">
        <v>1.96</v>
      </c>
      <c r="BM38">
        <v>0</v>
      </c>
      <c r="BN38">
        <v>0.49</v>
      </c>
      <c r="BO38">
        <v>10.79</v>
      </c>
      <c r="BP38">
        <v>0</v>
      </c>
      <c r="BQ38">
        <v>4.2699999999999996</v>
      </c>
      <c r="BR38">
        <v>1.06</v>
      </c>
      <c r="BS38">
        <v>0.2</v>
      </c>
      <c r="BT38">
        <v>0</v>
      </c>
      <c r="BU38">
        <v>0</v>
      </c>
      <c r="BV38">
        <v>0</v>
      </c>
      <c r="BW38">
        <f t="shared" si="2"/>
        <v>69.94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114.557384</v>
      </c>
      <c r="L39">
        <v>346.01640800000001</v>
      </c>
      <c r="M39">
        <v>87.156000000000006</v>
      </c>
      <c r="N39">
        <v>114.39225</v>
      </c>
      <c r="O39">
        <v>119.757791</v>
      </c>
      <c r="P39">
        <v>119.11320000000001</v>
      </c>
      <c r="Q39">
        <v>11.314819</v>
      </c>
      <c r="R39">
        <v>21.120404000000001</v>
      </c>
      <c r="S39">
        <v>0</v>
      </c>
      <c r="T39">
        <v>0</v>
      </c>
      <c r="U39">
        <v>337.94738999999998</v>
      </c>
      <c r="V39">
        <v>0</v>
      </c>
      <c r="W39">
        <v>11.620799999999999</v>
      </c>
      <c r="X39">
        <v>51.325200000000002</v>
      </c>
      <c r="Y39">
        <v>0</v>
      </c>
      <c r="Z39">
        <v>0</v>
      </c>
      <c r="AA39">
        <v>41.311943999999997</v>
      </c>
      <c r="AB39">
        <v>0</v>
      </c>
      <c r="AC39">
        <v>0</v>
      </c>
      <c r="AD39">
        <v>35.435402000000003</v>
      </c>
      <c r="AE39">
        <v>37.273716</v>
      </c>
      <c r="AF39">
        <v>28.645271999999999</v>
      </c>
      <c r="AG39">
        <v>17.582270000000001</v>
      </c>
      <c r="AH39">
        <v>148.10758000000001</v>
      </c>
      <c r="AI39">
        <v>43.147061999999998</v>
      </c>
      <c r="AJ39">
        <v>0</v>
      </c>
      <c r="AK39">
        <v>48.541533999999999</v>
      </c>
      <c r="AL39">
        <v>67.516847999999996</v>
      </c>
      <c r="AM39">
        <v>15.490525999999999</v>
      </c>
      <c r="AN39">
        <v>0.66691800000000001</v>
      </c>
      <c r="AO39">
        <v>27.901541000000002</v>
      </c>
      <c r="AP39">
        <v>11.164683999999999</v>
      </c>
      <c r="AQ39">
        <v>43.926623999999997</v>
      </c>
      <c r="AR39">
        <v>47.575555000000001</v>
      </c>
      <c r="AS39">
        <v>30.889426</v>
      </c>
      <c r="AT39">
        <v>10.892175999999999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69.94</v>
      </c>
      <c r="BA39">
        <f t="shared" si="1"/>
        <v>2060.3307239999999</v>
      </c>
      <c r="BD39">
        <v>21.79</v>
      </c>
      <c r="BE39">
        <v>7.11</v>
      </c>
      <c r="BF39">
        <v>1.43</v>
      </c>
      <c r="BG39">
        <v>3.95</v>
      </c>
      <c r="BH39">
        <v>5.41</v>
      </c>
      <c r="BI39">
        <v>4.45</v>
      </c>
      <c r="BJ39">
        <v>2.9</v>
      </c>
      <c r="BK39">
        <v>4.13</v>
      </c>
      <c r="BL39">
        <v>1.96</v>
      </c>
      <c r="BM39">
        <v>0</v>
      </c>
      <c r="BN39">
        <v>0.49</v>
      </c>
      <c r="BO39">
        <v>10.79</v>
      </c>
      <c r="BP39">
        <v>0</v>
      </c>
      <c r="BQ39">
        <v>4.2699999999999996</v>
      </c>
      <c r="BR39">
        <v>1.06</v>
      </c>
      <c r="BS39">
        <v>0.2</v>
      </c>
      <c r="BT39">
        <v>0</v>
      </c>
      <c r="BU39">
        <v>0</v>
      </c>
      <c r="BV39">
        <v>0</v>
      </c>
      <c r="BW39">
        <f t="shared" si="2"/>
        <v>69.94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114.555035</v>
      </c>
      <c r="L40">
        <v>346.01640800000001</v>
      </c>
      <c r="M40">
        <v>87.156000000000006</v>
      </c>
      <c r="N40">
        <v>114.39225</v>
      </c>
      <c r="O40">
        <v>119.757791</v>
      </c>
      <c r="P40">
        <v>119.11320000000001</v>
      </c>
      <c r="Q40">
        <v>11.314819</v>
      </c>
      <c r="R40">
        <v>21.120404000000001</v>
      </c>
      <c r="S40">
        <v>0</v>
      </c>
      <c r="T40">
        <v>0</v>
      </c>
      <c r="U40">
        <v>337.94738999999998</v>
      </c>
      <c r="V40">
        <v>0</v>
      </c>
      <c r="W40">
        <v>11.620799999999999</v>
      </c>
      <c r="X40">
        <v>51.325200000000002</v>
      </c>
      <c r="Y40">
        <v>0</v>
      </c>
      <c r="Z40">
        <v>0</v>
      </c>
      <c r="AA40">
        <v>41.311943999999997</v>
      </c>
      <c r="AB40">
        <v>0</v>
      </c>
      <c r="AC40">
        <v>0</v>
      </c>
      <c r="AD40">
        <v>35.435402000000003</v>
      </c>
      <c r="AE40">
        <v>37.273716</v>
      </c>
      <c r="AF40">
        <v>28.645271999999999</v>
      </c>
      <c r="AG40">
        <v>17.582270000000001</v>
      </c>
      <c r="AH40">
        <v>148.10758000000001</v>
      </c>
      <c r="AI40">
        <v>43.147061999999998</v>
      </c>
      <c r="AJ40">
        <v>0</v>
      </c>
      <c r="AK40">
        <v>48.541533999999999</v>
      </c>
      <c r="AL40">
        <v>67.516847999999996</v>
      </c>
      <c r="AM40">
        <v>15.490525999999999</v>
      </c>
      <c r="AN40">
        <v>0.66691800000000001</v>
      </c>
      <c r="AO40">
        <v>27.901541000000002</v>
      </c>
      <c r="AP40">
        <v>11.164683999999999</v>
      </c>
      <c r="AQ40">
        <v>43.926623999999997</v>
      </c>
      <c r="AR40">
        <v>47.575555000000001</v>
      </c>
      <c r="AS40">
        <v>30.889426</v>
      </c>
      <c r="AT40">
        <v>10.892175999999999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69.94</v>
      </c>
      <c r="BA40">
        <f t="shared" si="1"/>
        <v>2060.3283750000001</v>
      </c>
      <c r="BD40">
        <v>21.79</v>
      </c>
      <c r="BE40">
        <v>7.11</v>
      </c>
      <c r="BF40">
        <v>1.43</v>
      </c>
      <c r="BG40">
        <v>3.95</v>
      </c>
      <c r="BH40">
        <v>5.41</v>
      </c>
      <c r="BI40">
        <v>4.45</v>
      </c>
      <c r="BJ40">
        <v>2.9</v>
      </c>
      <c r="BK40">
        <v>4.13</v>
      </c>
      <c r="BL40">
        <v>1.96</v>
      </c>
      <c r="BM40">
        <v>0</v>
      </c>
      <c r="BN40">
        <v>0.49</v>
      </c>
      <c r="BO40">
        <v>10.79</v>
      </c>
      <c r="BP40">
        <v>0</v>
      </c>
      <c r="BQ40">
        <v>4.2699999999999996</v>
      </c>
      <c r="BR40">
        <v>1.06</v>
      </c>
      <c r="BS40">
        <v>0.2</v>
      </c>
      <c r="BT40">
        <v>0</v>
      </c>
      <c r="BU40">
        <v>0</v>
      </c>
      <c r="BV40">
        <v>0</v>
      </c>
      <c r="BW40">
        <f t="shared" si="2"/>
        <v>69.94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114.621152</v>
      </c>
      <c r="L41">
        <v>347.880966</v>
      </c>
      <c r="M41">
        <v>87.156000000000006</v>
      </c>
      <c r="N41">
        <v>114.39225</v>
      </c>
      <c r="O41">
        <v>119.757791</v>
      </c>
      <c r="P41">
        <v>119.11320000000001</v>
      </c>
      <c r="Q41">
        <v>11.554309999999999</v>
      </c>
      <c r="R41">
        <v>22.078665000000001</v>
      </c>
      <c r="S41">
        <v>0</v>
      </c>
      <c r="T41">
        <v>0</v>
      </c>
      <c r="U41">
        <v>337.94738999999998</v>
      </c>
      <c r="V41">
        <v>0</v>
      </c>
      <c r="W41">
        <v>11.620799999999999</v>
      </c>
      <c r="X41">
        <v>51.325200000000002</v>
      </c>
      <c r="Y41">
        <v>0</v>
      </c>
      <c r="Z41">
        <v>0</v>
      </c>
      <c r="AA41">
        <v>41.311943999999997</v>
      </c>
      <c r="AB41">
        <v>0</v>
      </c>
      <c r="AC41">
        <v>0</v>
      </c>
      <c r="AD41">
        <v>35.435402000000003</v>
      </c>
      <c r="AE41">
        <v>37.273716</v>
      </c>
      <c r="AF41">
        <v>28.645271999999999</v>
      </c>
      <c r="AG41">
        <v>17.582270000000001</v>
      </c>
      <c r="AH41">
        <v>148.10758000000001</v>
      </c>
      <c r="AI41">
        <v>44.379835</v>
      </c>
      <c r="AJ41">
        <v>0</v>
      </c>
      <c r="AK41">
        <v>48.541533999999999</v>
      </c>
      <c r="AL41">
        <v>67.516847999999996</v>
      </c>
      <c r="AM41">
        <v>15.490525999999999</v>
      </c>
      <c r="AN41">
        <v>0.66691800000000001</v>
      </c>
      <c r="AO41">
        <v>27.901541000000002</v>
      </c>
      <c r="AP41">
        <v>11.164683999999999</v>
      </c>
      <c r="AQ41">
        <v>43.926623999999997</v>
      </c>
      <c r="AR41">
        <v>47.575555000000001</v>
      </c>
      <c r="AS41">
        <v>30.889426</v>
      </c>
      <c r="AT41">
        <v>10.892175999999999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70.069999999999993</v>
      </c>
      <c r="BA41">
        <f t="shared" si="1"/>
        <v>2064.819575</v>
      </c>
      <c r="BD41">
        <v>21.79</v>
      </c>
      <c r="BE41">
        <v>7.11</v>
      </c>
      <c r="BF41">
        <v>1.43</v>
      </c>
      <c r="BG41">
        <v>3.95</v>
      </c>
      <c r="BH41">
        <v>5.41</v>
      </c>
      <c r="BI41">
        <v>4.45</v>
      </c>
      <c r="BJ41">
        <v>2.9</v>
      </c>
      <c r="BK41">
        <v>4.26</v>
      </c>
      <c r="BL41">
        <v>1.96</v>
      </c>
      <c r="BM41">
        <v>0</v>
      </c>
      <c r="BN41">
        <v>0.49</v>
      </c>
      <c r="BO41">
        <v>10.79</v>
      </c>
      <c r="BP41">
        <v>0</v>
      </c>
      <c r="BQ41">
        <v>4.2699999999999996</v>
      </c>
      <c r="BR41">
        <v>1.06</v>
      </c>
      <c r="BS41">
        <v>0.2</v>
      </c>
      <c r="BT41">
        <v>0</v>
      </c>
      <c r="BU41">
        <v>0</v>
      </c>
      <c r="BV41">
        <v>0</v>
      </c>
      <c r="BW41">
        <f t="shared" si="2"/>
        <v>70.069999999999993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114.61882300000001</v>
      </c>
      <c r="L42">
        <v>347.880966</v>
      </c>
      <c r="M42">
        <v>87.156000000000006</v>
      </c>
      <c r="N42">
        <v>114.39225</v>
      </c>
      <c r="O42">
        <v>119.757791</v>
      </c>
      <c r="P42">
        <v>119.11320000000001</v>
      </c>
      <c r="Q42">
        <v>11.554309999999999</v>
      </c>
      <c r="R42">
        <v>22.078665000000001</v>
      </c>
      <c r="S42">
        <v>0</v>
      </c>
      <c r="T42">
        <v>0</v>
      </c>
      <c r="U42">
        <v>337.94738999999998</v>
      </c>
      <c r="V42">
        <v>0</v>
      </c>
      <c r="W42">
        <v>11.620799999999999</v>
      </c>
      <c r="X42">
        <v>51.325200000000002</v>
      </c>
      <c r="Y42">
        <v>0</v>
      </c>
      <c r="Z42">
        <v>0</v>
      </c>
      <c r="AA42">
        <v>41.311943999999997</v>
      </c>
      <c r="AB42">
        <v>0</v>
      </c>
      <c r="AC42">
        <v>0</v>
      </c>
      <c r="AD42">
        <v>35.435402000000003</v>
      </c>
      <c r="AE42">
        <v>37.273716</v>
      </c>
      <c r="AF42">
        <v>28.645271999999999</v>
      </c>
      <c r="AG42">
        <v>17.582270000000001</v>
      </c>
      <c r="AH42">
        <v>148.10758000000001</v>
      </c>
      <c r="AI42">
        <v>44.379835</v>
      </c>
      <c r="AJ42">
        <v>0</v>
      </c>
      <c r="AK42">
        <v>48.541533999999999</v>
      </c>
      <c r="AL42">
        <v>67.516847999999996</v>
      </c>
      <c r="AM42">
        <v>15.490525999999999</v>
      </c>
      <c r="AN42">
        <v>0.66691800000000001</v>
      </c>
      <c r="AO42">
        <v>27.901541000000002</v>
      </c>
      <c r="AP42">
        <v>11.164683999999999</v>
      </c>
      <c r="AQ42">
        <v>43.926623999999997</v>
      </c>
      <c r="AR42">
        <v>47.575555000000001</v>
      </c>
      <c r="AS42">
        <v>30.889426</v>
      </c>
      <c r="AT42">
        <v>10.892175999999999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70.150000000000006</v>
      </c>
      <c r="BA42">
        <f t="shared" si="1"/>
        <v>2064.897246</v>
      </c>
      <c r="BD42">
        <v>21.79</v>
      </c>
      <c r="BE42">
        <v>7.11</v>
      </c>
      <c r="BF42">
        <v>1.43</v>
      </c>
      <c r="BG42">
        <v>3.95</v>
      </c>
      <c r="BH42">
        <v>5.41</v>
      </c>
      <c r="BI42">
        <v>4.45</v>
      </c>
      <c r="BJ42">
        <v>2.9</v>
      </c>
      <c r="BK42">
        <v>4.3099999999999996</v>
      </c>
      <c r="BL42">
        <v>1.99</v>
      </c>
      <c r="BM42">
        <v>0</v>
      </c>
      <c r="BN42">
        <v>0.49</v>
      </c>
      <c r="BO42">
        <v>10.79</v>
      </c>
      <c r="BP42">
        <v>0</v>
      </c>
      <c r="BQ42">
        <v>4.2699999999999996</v>
      </c>
      <c r="BR42">
        <v>1.06</v>
      </c>
      <c r="BS42">
        <v>0.2</v>
      </c>
      <c r="BT42">
        <v>0</v>
      </c>
      <c r="BU42">
        <v>0</v>
      </c>
      <c r="BV42">
        <v>0</v>
      </c>
      <c r="BW42">
        <f t="shared" si="2"/>
        <v>70.150000000000006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114.619288</v>
      </c>
      <c r="L43">
        <v>347.880966</v>
      </c>
      <c r="M43">
        <v>87.156000000000006</v>
      </c>
      <c r="N43">
        <v>114.39225</v>
      </c>
      <c r="O43">
        <v>119.757791</v>
      </c>
      <c r="P43">
        <v>119.11320000000001</v>
      </c>
      <c r="Q43">
        <v>9.6048310000000008</v>
      </c>
      <c r="R43">
        <v>22.203972</v>
      </c>
      <c r="S43">
        <v>0</v>
      </c>
      <c r="T43">
        <v>0</v>
      </c>
      <c r="U43">
        <v>337.94738999999998</v>
      </c>
      <c r="V43">
        <v>0</v>
      </c>
      <c r="W43">
        <v>11.620799999999999</v>
      </c>
      <c r="X43">
        <v>73.598399999999998</v>
      </c>
      <c r="Y43">
        <v>0</v>
      </c>
      <c r="Z43">
        <v>0</v>
      </c>
      <c r="AA43">
        <v>41.311943999999997</v>
      </c>
      <c r="AB43">
        <v>0</v>
      </c>
      <c r="AC43">
        <v>0</v>
      </c>
      <c r="AD43">
        <v>35.435402000000003</v>
      </c>
      <c r="AE43">
        <v>47.874361</v>
      </c>
      <c r="AF43">
        <v>28.645271999999999</v>
      </c>
      <c r="AG43">
        <v>17.582270000000001</v>
      </c>
      <c r="AH43">
        <v>148.10758000000001</v>
      </c>
      <c r="AI43">
        <v>44.379835</v>
      </c>
      <c r="AJ43">
        <v>0</v>
      </c>
      <c r="AK43">
        <v>48.541533999999999</v>
      </c>
      <c r="AL43">
        <v>67.516847999999996</v>
      </c>
      <c r="AM43">
        <v>15.490525999999999</v>
      </c>
      <c r="AN43">
        <v>0.66691800000000001</v>
      </c>
      <c r="AO43">
        <v>27.901541000000002</v>
      </c>
      <c r="AP43">
        <v>11.164683999999999</v>
      </c>
      <c r="AQ43">
        <v>43.926623999999997</v>
      </c>
      <c r="AR43">
        <v>47.575555000000001</v>
      </c>
      <c r="AS43">
        <v>30.889426</v>
      </c>
      <c r="AT43">
        <v>10.892175999999999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70.300000000000011</v>
      </c>
      <c r="BA43">
        <f t="shared" si="1"/>
        <v>2096.0973840000001</v>
      </c>
      <c r="BD43">
        <v>21.79</v>
      </c>
      <c r="BE43">
        <v>7.11</v>
      </c>
      <c r="BF43">
        <v>1.58</v>
      </c>
      <c r="BG43">
        <v>3.95</v>
      </c>
      <c r="BH43">
        <v>5.41</v>
      </c>
      <c r="BI43">
        <v>4.45</v>
      </c>
      <c r="BJ43">
        <v>2.9</v>
      </c>
      <c r="BK43">
        <v>4.3099999999999996</v>
      </c>
      <c r="BL43">
        <v>1.99</v>
      </c>
      <c r="BM43">
        <v>0</v>
      </c>
      <c r="BN43">
        <v>0.49</v>
      </c>
      <c r="BO43">
        <v>10.79</v>
      </c>
      <c r="BP43">
        <v>0</v>
      </c>
      <c r="BQ43">
        <v>4.2699999999999996</v>
      </c>
      <c r="BR43">
        <v>1.06</v>
      </c>
      <c r="BS43">
        <v>0.2</v>
      </c>
      <c r="BT43">
        <v>0</v>
      </c>
      <c r="BU43">
        <v>0</v>
      </c>
      <c r="BV43">
        <v>0</v>
      </c>
      <c r="BW43">
        <f t="shared" si="2"/>
        <v>70.300000000000011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114.61695899999999</v>
      </c>
      <c r="L44">
        <v>347.880966</v>
      </c>
      <c r="M44">
        <v>87.156000000000006</v>
      </c>
      <c r="N44">
        <v>114.39225</v>
      </c>
      <c r="O44">
        <v>119.757791</v>
      </c>
      <c r="P44">
        <v>119.11320000000001</v>
      </c>
      <c r="Q44">
        <v>9.6048310000000008</v>
      </c>
      <c r="R44">
        <v>22.203972</v>
      </c>
      <c r="S44">
        <v>0</v>
      </c>
      <c r="T44">
        <v>0</v>
      </c>
      <c r="U44">
        <v>337.94738999999998</v>
      </c>
      <c r="V44">
        <v>0</v>
      </c>
      <c r="W44">
        <v>23.047823000000001</v>
      </c>
      <c r="X44">
        <v>75.786112000000003</v>
      </c>
      <c r="Y44">
        <v>0</v>
      </c>
      <c r="Z44">
        <v>0</v>
      </c>
      <c r="AA44">
        <v>41.311943999999997</v>
      </c>
      <c r="AB44">
        <v>0</v>
      </c>
      <c r="AC44">
        <v>0</v>
      </c>
      <c r="AD44">
        <v>35.435402000000003</v>
      </c>
      <c r="AE44">
        <v>47.874361</v>
      </c>
      <c r="AF44">
        <v>28.645271999999999</v>
      </c>
      <c r="AG44">
        <v>17.582270000000001</v>
      </c>
      <c r="AH44">
        <v>148.10758000000001</v>
      </c>
      <c r="AI44">
        <v>44.379835</v>
      </c>
      <c r="AJ44">
        <v>0</v>
      </c>
      <c r="AK44">
        <v>48.541533999999999</v>
      </c>
      <c r="AL44">
        <v>67.516847999999996</v>
      </c>
      <c r="AM44">
        <v>15.490525999999999</v>
      </c>
      <c r="AN44">
        <v>0.66691800000000001</v>
      </c>
      <c r="AO44">
        <v>27.901541000000002</v>
      </c>
      <c r="AP44">
        <v>11.164683999999999</v>
      </c>
      <c r="AQ44">
        <v>43.926623999999997</v>
      </c>
      <c r="AR44">
        <v>47.575555000000001</v>
      </c>
      <c r="AS44">
        <v>30.889426</v>
      </c>
      <c r="AT44">
        <v>10.892175999999999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70.410000000000011</v>
      </c>
      <c r="BA44">
        <f t="shared" si="1"/>
        <v>2109.81979</v>
      </c>
      <c r="BD44">
        <v>21.79</v>
      </c>
      <c r="BE44">
        <v>7.11</v>
      </c>
      <c r="BF44">
        <v>1.58</v>
      </c>
      <c r="BG44">
        <v>3.95</v>
      </c>
      <c r="BH44">
        <v>5.41</v>
      </c>
      <c r="BI44">
        <v>4.45</v>
      </c>
      <c r="BJ44">
        <v>2.9</v>
      </c>
      <c r="BK44">
        <v>4.38</v>
      </c>
      <c r="BL44">
        <v>2.0299999999999998</v>
      </c>
      <c r="BM44">
        <v>0</v>
      </c>
      <c r="BN44">
        <v>0.49</v>
      </c>
      <c r="BO44">
        <v>10.79</v>
      </c>
      <c r="BP44">
        <v>0</v>
      </c>
      <c r="BQ44">
        <v>4.2699999999999996</v>
      </c>
      <c r="BR44">
        <v>1.06</v>
      </c>
      <c r="BS44">
        <v>0.2</v>
      </c>
      <c r="BT44">
        <v>0</v>
      </c>
      <c r="BU44">
        <v>0</v>
      </c>
      <c r="BV44">
        <v>0</v>
      </c>
      <c r="BW44">
        <f t="shared" si="2"/>
        <v>70.410000000000011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114.601601</v>
      </c>
      <c r="L45">
        <v>347.43561899999997</v>
      </c>
      <c r="M45">
        <v>87.156000000000006</v>
      </c>
      <c r="N45">
        <v>114.39225</v>
      </c>
      <c r="O45">
        <v>119.757791</v>
      </c>
      <c r="P45">
        <v>119.11320000000001</v>
      </c>
      <c r="Q45">
        <v>9.6048310000000008</v>
      </c>
      <c r="R45">
        <v>21.704035999999999</v>
      </c>
      <c r="S45">
        <v>0</v>
      </c>
      <c r="T45">
        <v>0</v>
      </c>
      <c r="U45">
        <v>337.94738999999998</v>
      </c>
      <c r="V45">
        <v>0</v>
      </c>
      <c r="W45">
        <v>23.193083000000001</v>
      </c>
      <c r="X45">
        <v>75.311595999999994</v>
      </c>
      <c r="Y45">
        <v>0</v>
      </c>
      <c r="Z45">
        <v>0</v>
      </c>
      <c r="AA45">
        <v>41.311943999999997</v>
      </c>
      <c r="AB45">
        <v>0</v>
      </c>
      <c r="AC45">
        <v>0</v>
      </c>
      <c r="AD45">
        <v>35.435402000000003</v>
      </c>
      <c r="AE45">
        <v>0</v>
      </c>
      <c r="AF45">
        <v>28.645271999999999</v>
      </c>
      <c r="AG45">
        <v>17.582270000000001</v>
      </c>
      <c r="AH45">
        <v>148.10758000000001</v>
      </c>
      <c r="AI45">
        <v>44.379835</v>
      </c>
      <c r="AJ45">
        <v>0</v>
      </c>
      <c r="AK45">
        <v>48.541533999999999</v>
      </c>
      <c r="AL45">
        <v>49.512354999999999</v>
      </c>
      <c r="AM45">
        <v>15.490525999999999</v>
      </c>
      <c r="AN45">
        <v>0.66691800000000001</v>
      </c>
      <c r="AO45">
        <v>27.901541000000002</v>
      </c>
      <c r="AP45">
        <v>11.164683999999999</v>
      </c>
      <c r="AQ45">
        <v>43.926623999999997</v>
      </c>
      <c r="AR45">
        <v>47.575555000000001</v>
      </c>
      <c r="AS45">
        <v>30.889426</v>
      </c>
      <c r="AT45">
        <v>10.892175999999999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70.410000000000011</v>
      </c>
      <c r="BA45">
        <f t="shared" si="1"/>
        <v>2042.6510390000001</v>
      </c>
      <c r="BD45">
        <v>21.79</v>
      </c>
      <c r="BE45">
        <v>7.11</v>
      </c>
      <c r="BF45">
        <v>1.58</v>
      </c>
      <c r="BG45">
        <v>3.95</v>
      </c>
      <c r="BH45">
        <v>5.41</v>
      </c>
      <c r="BI45">
        <v>4.45</v>
      </c>
      <c r="BJ45">
        <v>2.9</v>
      </c>
      <c r="BK45">
        <v>4.38</v>
      </c>
      <c r="BL45">
        <v>2.0299999999999998</v>
      </c>
      <c r="BM45">
        <v>0</v>
      </c>
      <c r="BN45">
        <v>0.49</v>
      </c>
      <c r="BO45">
        <v>10.79</v>
      </c>
      <c r="BP45">
        <v>0</v>
      </c>
      <c r="BQ45">
        <v>4.2699999999999996</v>
      </c>
      <c r="BR45">
        <v>1.06</v>
      </c>
      <c r="BS45">
        <v>0.2</v>
      </c>
      <c r="BT45">
        <v>0</v>
      </c>
      <c r="BU45">
        <v>0</v>
      </c>
      <c r="BV45">
        <v>0</v>
      </c>
      <c r="BW45">
        <f t="shared" si="2"/>
        <v>70.410000000000011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114.599266</v>
      </c>
      <c r="L46">
        <v>347.43561899999997</v>
      </c>
      <c r="M46">
        <v>87.156000000000006</v>
      </c>
      <c r="N46">
        <v>114.39225</v>
      </c>
      <c r="O46">
        <v>119.757791</v>
      </c>
      <c r="P46">
        <v>119.11320000000001</v>
      </c>
      <c r="Q46">
        <v>9.6048310000000008</v>
      </c>
      <c r="R46">
        <v>21.704035999999999</v>
      </c>
      <c r="S46">
        <v>0</v>
      </c>
      <c r="T46">
        <v>0</v>
      </c>
      <c r="U46">
        <v>337.94738999999998</v>
      </c>
      <c r="V46">
        <v>0</v>
      </c>
      <c r="W46">
        <v>23.193083000000001</v>
      </c>
      <c r="X46">
        <v>75.311595999999994</v>
      </c>
      <c r="Y46">
        <v>0</v>
      </c>
      <c r="Z46">
        <v>0</v>
      </c>
      <c r="AA46">
        <v>41.311943999999997</v>
      </c>
      <c r="AB46">
        <v>0</v>
      </c>
      <c r="AC46">
        <v>0</v>
      </c>
      <c r="AD46">
        <v>35.435402000000003</v>
      </c>
      <c r="AE46">
        <v>0</v>
      </c>
      <c r="AF46">
        <v>28.645271999999999</v>
      </c>
      <c r="AG46">
        <v>17.582270000000001</v>
      </c>
      <c r="AH46">
        <v>148.10758000000001</v>
      </c>
      <c r="AI46">
        <v>44.379835</v>
      </c>
      <c r="AJ46">
        <v>0</v>
      </c>
      <c r="AK46">
        <v>48.541533999999999</v>
      </c>
      <c r="AL46">
        <v>49.512354999999999</v>
      </c>
      <c r="AM46">
        <v>15.490525999999999</v>
      </c>
      <c r="AN46">
        <v>0.66691800000000001</v>
      </c>
      <c r="AO46">
        <v>27.901541000000002</v>
      </c>
      <c r="AP46">
        <v>11.164683999999999</v>
      </c>
      <c r="AQ46">
        <v>43.926623999999997</v>
      </c>
      <c r="AR46">
        <v>47.575555000000001</v>
      </c>
      <c r="AS46">
        <v>30.889426</v>
      </c>
      <c r="AT46">
        <v>10.892175999999999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70.410000000000011</v>
      </c>
      <c r="BA46">
        <f t="shared" si="1"/>
        <v>2042.648704</v>
      </c>
      <c r="BD46">
        <v>21.79</v>
      </c>
      <c r="BE46">
        <v>7.11</v>
      </c>
      <c r="BF46">
        <v>1.58</v>
      </c>
      <c r="BG46">
        <v>3.95</v>
      </c>
      <c r="BH46">
        <v>5.41</v>
      </c>
      <c r="BI46">
        <v>4.45</v>
      </c>
      <c r="BJ46">
        <v>2.9</v>
      </c>
      <c r="BK46">
        <v>4.38</v>
      </c>
      <c r="BL46">
        <v>2.0299999999999998</v>
      </c>
      <c r="BM46">
        <v>0</v>
      </c>
      <c r="BN46">
        <v>0.49</v>
      </c>
      <c r="BO46">
        <v>10.79</v>
      </c>
      <c r="BP46">
        <v>0</v>
      </c>
      <c r="BQ46">
        <v>4.2699999999999996</v>
      </c>
      <c r="BR46">
        <v>1.06</v>
      </c>
      <c r="BS46">
        <v>0.2</v>
      </c>
      <c r="BT46">
        <v>0</v>
      </c>
      <c r="BU46">
        <v>0</v>
      </c>
      <c r="BV46">
        <v>0</v>
      </c>
      <c r="BW46">
        <f t="shared" si="2"/>
        <v>70.410000000000011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113.288079</v>
      </c>
      <c r="L47">
        <v>337.97160000000002</v>
      </c>
      <c r="M47">
        <v>87.156000000000006</v>
      </c>
      <c r="N47">
        <v>114.39225</v>
      </c>
      <c r="O47">
        <v>119.757791</v>
      </c>
      <c r="P47">
        <v>119.11320000000001</v>
      </c>
      <c r="Q47">
        <v>10.790734</v>
      </c>
      <c r="R47">
        <v>20.863181999999998</v>
      </c>
      <c r="S47">
        <v>0</v>
      </c>
      <c r="T47">
        <v>0</v>
      </c>
      <c r="U47">
        <v>337.94738999999998</v>
      </c>
      <c r="V47">
        <v>0</v>
      </c>
      <c r="W47">
        <v>23.193083000000001</v>
      </c>
      <c r="X47">
        <v>75.311595999999994</v>
      </c>
      <c r="Y47">
        <v>0</v>
      </c>
      <c r="Z47">
        <v>0</v>
      </c>
      <c r="AA47">
        <v>41.311943999999997</v>
      </c>
      <c r="AB47">
        <v>0</v>
      </c>
      <c r="AC47">
        <v>0</v>
      </c>
      <c r="AD47">
        <v>35.435402000000003</v>
      </c>
      <c r="AE47">
        <v>0</v>
      </c>
      <c r="AF47">
        <v>28.645271999999999</v>
      </c>
      <c r="AG47">
        <v>17.582270000000001</v>
      </c>
      <c r="AH47">
        <v>148.10758000000001</v>
      </c>
      <c r="AI47">
        <v>44.379835</v>
      </c>
      <c r="AJ47">
        <v>0</v>
      </c>
      <c r="AK47">
        <v>48.541533999999999</v>
      </c>
      <c r="AL47">
        <v>49.512354999999999</v>
      </c>
      <c r="AM47">
        <v>15.490525999999999</v>
      </c>
      <c r="AN47">
        <v>0.66691800000000001</v>
      </c>
      <c r="AO47">
        <v>27.901541000000002</v>
      </c>
      <c r="AP47">
        <v>11.164683999999999</v>
      </c>
      <c r="AQ47">
        <v>43.926623999999997</v>
      </c>
      <c r="AR47">
        <v>47.575555000000001</v>
      </c>
      <c r="AS47">
        <v>30.889426</v>
      </c>
      <c r="AT47">
        <v>10.892175999999999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70.410000000000011</v>
      </c>
      <c r="BA47">
        <f t="shared" si="1"/>
        <v>2032.2185470000002</v>
      </c>
      <c r="BD47">
        <v>21.79</v>
      </c>
      <c r="BE47">
        <v>7.11</v>
      </c>
      <c r="BF47">
        <v>1.58</v>
      </c>
      <c r="BG47">
        <v>3.95</v>
      </c>
      <c r="BH47">
        <v>5.41</v>
      </c>
      <c r="BI47">
        <v>4.45</v>
      </c>
      <c r="BJ47">
        <v>2.9</v>
      </c>
      <c r="BK47">
        <v>4.38</v>
      </c>
      <c r="BL47">
        <v>2.0299999999999998</v>
      </c>
      <c r="BM47">
        <v>0</v>
      </c>
      <c r="BN47">
        <v>0.49</v>
      </c>
      <c r="BO47">
        <v>10.79</v>
      </c>
      <c r="BP47">
        <v>0</v>
      </c>
      <c r="BQ47">
        <v>4.2699999999999996</v>
      </c>
      <c r="BR47">
        <v>1.06</v>
      </c>
      <c r="BS47">
        <v>0.2</v>
      </c>
      <c r="BT47">
        <v>0</v>
      </c>
      <c r="BU47">
        <v>0</v>
      </c>
      <c r="BV47">
        <v>0</v>
      </c>
      <c r="BW47">
        <f t="shared" si="2"/>
        <v>70.410000000000011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113.27383500000001</v>
      </c>
      <c r="L48">
        <v>337.97160000000002</v>
      </c>
      <c r="M48">
        <v>87.156000000000006</v>
      </c>
      <c r="N48">
        <v>114.39225</v>
      </c>
      <c r="O48">
        <v>119.757791</v>
      </c>
      <c r="P48">
        <v>119.11320000000001</v>
      </c>
      <c r="Q48">
        <v>10.790734</v>
      </c>
      <c r="R48">
        <v>20.863181999999998</v>
      </c>
      <c r="S48">
        <v>0</v>
      </c>
      <c r="T48">
        <v>0</v>
      </c>
      <c r="U48">
        <v>337.94738999999998</v>
      </c>
      <c r="V48">
        <v>0</v>
      </c>
      <c r="W48">
        <v>23.193083000000001</v>
      </c>
      <c r="X48">
        <v>75.311595999999994</v>
      </c>
      <c r="Y48">
        <v>0</v>
      </c>
      <c r="Z48">
        <v>0</v>
      </c>
      <c r="AA48">
        <v>41.311943999999997</v>
      </c>
      <c r="AB48">
        <v>0</v>
      </c>
      <c r="AC48">
        <v>0</v>
      </c>
      <c r="AD48">
        <v>35.435402000000003</v>
      </c>
      <c r="AE48">
        <v>0</v>
      </c>
      <c r="AF48">
        <v>28.645271999999999</v>
      </c>
      <c r="AG48">
        <v>17.582270000000001</v>
      </c>
      <c r="AH48">
        <v>148.10758000000001</v>
      </c>
      <c r="AI48">
        <v>44.379835</v>
      </c>
      <c r="AJ48">
        <v>0</v>
      </c>
      <c r="AK48">
        <v>48.541533999999999</v>
      </c>
      <c r="AL48">
        <v>49.512354999999999</v>
      </c>
      <c r="AM48">
        <v>15.490525999999999</v>
      </c>
      <c r="AN48">
        <v>0.66691800000000001</v>
      </c>
      <c r="AO48">
        <v>27.901541000000002</v>
      </c>
      <c r="AP48">
        <v>11.164683999999999</v>
      </c>
      <c r="AQ48">
        <v>43.926623999999997</v>
      </c>
      <c r="AR48">
        <v>47.575555000000001</v>
      </c>
      <c r="AS48">
        <v>30.889426</v>
      </c>
      <c r="AT48">
        <v>10.892175999999999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70.410000000000011</v>
      </c>
      <c r="BA48">
        <f t="shared" si="1"/>
        <v>2032.2043030000002</v>
      </c>
      <c r="BD48">
        <v>21.79</v>
      </c>
      <c r="BE48">
        <v>7.11</v>
      </c>
      <c r="BF48">
        <v>1.58</v>
      </c>
      <c r="BG48">
        <v>3.95</v>
      </c>
      <c r="BH48">
        <v>5.41</v>
      </c>
      <c r="BI48">
        <v>4.45</v>
      </c>
      <c r="BJ48">
        <v>2.9</v>
      </c>
      <c r="BK48">
        <v>4.38</v>
      </c>
      <c r="BL48">
        <v>2.0299999999999998</v>
      </c>
      <c r="BM48">
        <v>0</v>
      </c>
      <c r="BN48">
        <v>0.49</v>
      </c>
      <c r="BO48">
        <v>10.79</v>
      </c>
      <c r="BP48">
        <v>0</v>
      </c>
      <c r="BQ48">
        <v>4.2699999999999996</v>
      </c>
      <c r="BR48">
        <v>1.06</v>
      </c>
      <c r="BS48">
        <v>0.2</v>
      </c>
      <c r="BT48">
        <v>0</v>
      </c>
      <c r="BU48">
        <v>0</v>
      </c>
      <c r="BV48">
        <v>0</v>
      </c>
      <c r="BW48">
        <f t="shared" si="2"/>
        <v>70.410000000000011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113.288079</v>
      </c>
      <c r="L49">
        <v>337.97160000000002</v>
      </c>
      <c r="M49">
        <v>87.156000000000006</v>
      </c>
      <c r="N49">
        <v>114.39225</v>
      </c>
      <c r="O49">
        <v>119.757791</v>
      </c>
      <c r="P49">
        <v>119.11320000000001</v>
      </c>
      <c r="Q49">
        <v>10.790734</v>
      </c>
      <c r="R49">
        <v>20.863181999999998</v>
      </c>
      <c r="S49">
        <v>0</v>
      </c>
      <c r="T49">
        <v>0</v>
      </c>
      <c r="U49">
        <v>337.94738999999998</v>
      </c>
      <c r="V49">
        <v>5.3895330000000001</v>
      </c>
      <c r="W49">
        <v>23.193083000000001</v>
      </c>
      <c r="X49">
        <v>75.311595999999994</v>
      </c>
      <c r="Y49">
        <v>0</v>
      </c>
      <c r="Z49">
        <v>0</v>
      </c>
      <c r="AA49">
        <v>41.311943999999997</v>
      </c>
      <c r="AB49">
        <v>0</v>
      </c>
      <c r="AC49">
        <v>0</v>
      </c>
      <c r="AD49">
        <v>35.435402000000003</v>
      </c>
      <c r="AE49">
        <v>0</v>
      </c>
      <c r="AF49">
        <v>28.645271999999999</v>
      </c>
      <c r="AG49">
        <v>17.582270000000001</v>
      </c>
      <c r="AH49">
        <v>148.10758000000001</v>
      </c>
      <c r="AI49">
        <v>43.147061999999998</v>
      </c>
      <c r="AJ49">
        <v>0</v>
      </c>
      <c r="AK49">
        <v>48.541533999999999</v>
      </c>
      <c r="AL49">
        <v>49.512354999999999</v>
      </c>
      <c r="AM49">
        <v>15.490525999999999</v>
      </c>
      <c r="AN49">
        <v>0.66691800000000001</v>
      </c>
      <c r="AO49">
        <v>27.901541000000002</v>
      </c>
      <c r="AP49">
        <v>11.164683999999999</v>
      </c>
      <c r="AQ49">
        <v>43.926623999999997</v>
      </c>
      <c r="AR49">
        <v>47.575555000000001</v>
      </c>
      <c r="AS49">
        <v>30.889426</v>
      </c>
      <c r="AT49">
        <v>10.892175999999999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70.410000000000011</v>
      </c>
      <c r="BA49">
        <f t="shared" si="1"/>
        <v>2036.3753070000002</v>
      </c>
      <c r="BD49">
        <v>21.79</v>
      </c>
      <c r="BE49">
        <v>7.11</v>
      </c>
      <c r="BF49">
        <v>1.58</v>
      </c>
      <c r="BG49">
        <v>3.95</v>
      </c>
      <c r="BH49">
        <v>5.41</v>
      </c>
      <c r="BI49">
        <v>4.45</v>
      </c>
      <c r="BJ49">
        <v>2.9</v>
      </c>
      <c r="BK49">
        <v>4.38</v>
      </c>
      <c r="BL49">
        <v>2.0299999999999998</v>
      </c>
      <c r="BM49">
        <v>0</v>
      </c>
      <c r="BN49">
        <v>0.49</v>
      </c>
      <c r="BO49">
        <v>10.79</v>
      </c>
      <c r="BP49">
        <v>0</v>
      </c>
      <c r="BQ49">
        <v>4.2699999999999996</v>
      </c>
      <c r="BR49">
        <v>1.06</v>
      </c>
      <c r="BS49">
        <v>0.2</v>
      </c>
      <c r="BT49">
        <v>0</v>
      </c>
      <c r="BU49">
        <v>0</v>
      </c>
      <c r="BV49">
        <v>0</v>
      </c>
      <c r="BW49">
        <f t="shared" si="2"/>
        <v>70.410000000000011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113.270274</v>
      </c>
      <c r="L50">
        <v>337.97160000000002</v>
      </c>
      <c r="M50">
        <v>87.156000000000006</v>
      </c>
      <c r="N50">
        <v>114.39225</v>
      </c>
      <c r="O50">
        <v>119.757791</v>
      </c>
      <c r="P50">
        <v>119.11320000000001</v>
      </c>
      <c r="Q50">
        <v>10.790734</v>
      </c>
      <c r="R50">
        <v>20.863181999999998</v>
      </c>
      <c r="S50">
        <v>0</v>
      </c>
      <c r="T50">
        <v>0</v>
      </c>
      <c r="U50">
        <v>337.94738999999998</v>
      </c>
      <c r="V50">
        <v>5.3895330000000001</v>
      </c>
      <c r="W50">
        <v>23.193083000000001</v>
      </c>
      <c r="X50">
        <v>75.311595999999994</v>
      </c>
      <c r="Y50">
        <v>0</v>
      </c>
      <c r="Z50">
        <v>0</v>
      </c>
      <c r="AA50">
        <v>41.311943999999997</v>
      </c>
      <c r="AB50">
        <v>0</v>
      </c>
      <c r="AC50">
        <v>0</v>
      </c>
      <c r="AD50">
        <v>35.435402000000003</v>
      </c>
      <c r="AE50">
        <v>0</v>
      </c>
      <c r="AF50">
        <v>28.645271999999999</v>
      </c>
      <c r="AG50">
        <v>17.582270000000001</v>
      </c>
      <c r="AH50">
        <v>148.10758000000001</v>
      </c>
      <c r="AI50">
        <v>43.147061999999998</v>
      </c>
      <c r="AJ50">
        <v>0</v>
      </c>
      <c r="AK50">
        <v>48.541533999999999</v>
      </c>
      <c r="AL50">
        <v>49.512354999999999</v>
      </c>
      <c r="AM50">
        <v>15.490525999999999</v>
      </c>
      <c r="AN50">
        <v>0.66691800000000001</v>
      </c>
      <c r="AO50">
        <v>27.901541000000002</v>
      </c>
      <c r="AP50">
        <v>11.164683999999999</v>
      </c>
      <c r="AQ50">
        <v>43.926623999999997</v>
      </c>
      <c r="AR50">
        <v>47.575555000000001</v>
      </c>
      <c r="AS50">
        <v>30.889426</v>
      </c>
      <c r="AT50">
        <v>10.892175999999999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70.410000000000011</v>
      </c>
      <c r="BA50">
        <f t="shared" si="1"/>
        <v>2036.3575020000003</v>
      </c>
      <c r="BD50">
        <v>21.79</v>
      </c>
      <c r="BE50">
        <v>7.11</v>
      </c>
      <c r="BF50">
        <v>1.58</v>
      </c>
      <c r="BG50">
        <v>3.95</v>
      </c>
      <c r="BH50">
        <v>5.41</v>
      </c>
      <c r="BI50">
        <v>4.45</v>
      </c>
      <c r="BJ50">
        <v>2.9</v>
      </c>
      <c r="BK50">
        <v>4.38</v>
      </c>
      <c r="BL50">
        <v>2.0299999999999998</v>
      </c>
      <c r="BM50">
        <v>0</v>
      </c>
      <c r="BN50">
        <v>0.49</v>
      </c>
      <c r="BO50">
        <v>10.79</v>
      </c>
      <c r="BP50">
        <v>0</v>
      </c>
      <c r="BQ50">
        <v>4.2699999999999996</v>
      </c>
      <c r="BR50">
        <v>1.06</v>
      </c>
      <c r="BS50">
        <v>0.2</v>
      </c>
      <c r="BT50">
        <v>0</v>
      </c>
      <c r="BU50">
        <v>0</v>
      </c>
      <c r="BV50">
        <v>0</v>
      </c>
      <c r="BW50">
        <f t="shared" si="2"/>
        <v>70.410000000000011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113.284519</v>
      </c>
      <c r="L51">
        <v>337.97160000000002</v>
      </c>
      <c r="M51">
        <v>87.156000000000006</v>
      </c>
      <c r="N51">
        <v>114.39225</v>
      </c>
      <c r="O51">
        <v>119.757791</v>
      </c>
      <c r="P51">
        <v>119.11320000000001</v>
      </c>
      <c r="Q51">
        <v>10.743261</v>
      </c>
      <c r="R51">
        <v>20.707367000000001</v>
      </c>
      <c r="S51">
        <v>0</v>
      </c>
      <c r="T51">
        <v>0</v>
      </c>
      <c r="U51">
        <v>337.94738999999998</v>
      </c>
      <c r="V51">
        <v>5.3895330000000001</v>
      </c>
      <c r="W51">
        <v>23.193083000000001</v>
      </c>
      <c r="X51">
        <v>75.311595999999994</v>
      </c>
      <c r="Y51">
        <v>0</v>
      </c>
      <c r="Z51">
        <v>0</v>
      </c>
      <c r="AA51">
        <v>41.311943999999997</v>
      </c>
      <c r="AB51">
        <v>0</v>
      </c>
      <c r="AC51">
        <v>0</v>
      </c>
      <c r="AD51">
        <v>35.435402000000003</v>
      </c>
      <c r="AE51">
        <v>0</v>
      </c>
      <c r="AF51">
        <v>28.645271999999999</v>
      </c>
      <c r="AG51">
        <v>17.582270000000001</v>
      </c>
      <c r="AH51">
        <v>148.10758000000001</v>
      </c>
      <c r="AI51">
        <v>29.586556999999999</v>
      </c>
      <c r="AJ51">
        <v>0</v>
      </c>
      <c r="AK51">
        <v>48.541533999999999</v>
      </c>
      <c r="AL51">
        <v>49.512354999999999</v>
      </c>
      <c r="AM51">
        <v>15.490525999999999</v>
      </c>
      <c r="AN51">
        <v>0.66691800000000001</v>
      </c>
      <c r="AO51">
        <v>27.901541000000002</v>
      </c>
      <c r="AP51">
        <v>11.164683999999999</v>
      </c>
      <c r="AQ51">
        <v>43.926623999999997</v>
      </c>
      <c r="AR51">
        <v>47.575555000000001</v>
      </c>
      <c r="AS51">
        <v>30.889426</v>
      </c>
      <c r="AT51">
        <v>10.892175999999999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70.540000000000006</v>
      </c>
      <c r="BA51">
        <f t="shared" si="1"/>
        <v>2022.7379540000004</v>
      </c>
      <c r="BD51">
        <v>21.79</v>
      </c>
      <c r="BE51">
        <v>7.11</v>
      </c>
      <c r="BF51">
        <v>1.58</v>
      </c>
      <c r="BG51">
        <v>3.95</v>
      </c>
      <c r="BH51">
        <v>5.41</v>
      </c>
      <c r="BI51">
        <v>4.45</v>
      </c>
      <c r="BJ51">
        <v>2.9</v>
      </c>
      <c r="BK51">
        <v>4.51</v>
      </c>
      <c r="BL51">
        <v>2.0299999999999998</v>
      </c>
      <c r="BM51">
        <v>0</v>
      </c>
      <c r="BN51">
        <v>0.49</v>
      </c>
      <c r="BO51">
        <v>10.79</v>
      </c>
      <c r="BP51">
        <v>0</v>
      </c>
      <c r="BQ51">
        <v>4.2699999999999996</v>
      </c>
      <c r="BR51">
        <v>1.06</v>
      </c>
      <c r="BS51">
        <v>0.2</v>
      </c>
      <c r="BT51">
        <v>0</v>
      </c>
      <c r="BU51">
        <v>0</v>
      </c>
      <c r="BV51">
        <v>0</v>
      </c>
      <c r="BW51">
        <f t="shared" si="2"/>
        <v>70.540000000000006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113.24484099999999</v>
      </c>
      <c r="L52">
        <v>337.97160000000002</v>
      </c>
      <c r="M52">
        <v>87.156000000000006</v>
      </c>
      <c r="N52">
        <v>114.39225</v>
      </c>
      <c r="O52">
        <v>119.757791</v>
      </c>
      <c r="P52">
        <v>119.11320000000001</v>
      </c>
      <c r="Q52">
        <v>10.743261</v>
      </c>
      <c r="R52">
        <v>21.29025</v>
      </c>
      <c r="S52">
        <v>0</v>
      </c>
      <c r="T52">
        <v>0</v>
      </c>
      <c r="U52">
        <v>337.94738999999998</v>
      </c>
      <c r="V52">
        <v>5.3895330000000001</v>
      </c>
      <c r="W52">
        <v>23.038139000000001</v>
      </c>
      <c r="X52">
        <v>75.737691999999996</v>
      </c>
      <c r="Y52">
        <v>0</v>
      </c>
      <c r="Z52">
        <v>0</v>
      </c>
      <c r="AA52">
        <v>41.311943999999997</v>
      </c>
      <c r="AB52">
        <v>0</v>
      </c>
      <c r="AC52">
        <v>0</v>
      </c>
      <c r="AD52">
        <v>35.435402000000003</v>
      </c>
      <c r="AE52">
        <v>0</v>
      </c>
      <c r="AF52">
        <v>28.645271999999999</v>
      </c>
      <c r="AG52">
        <v>17.582270000000001</v>
      </c>
      <c r="AH52">
        <v>148.10758000000001</v>
      </c>
      <c r="AI52">
        <v>29.586556999999999</v>
      </c>
      <c r="AJ52">
        <v>0</v>
      </c>
      <c r="AK52">
        <v>48.541533999999999</v>
      </c>
      <c r="AL52">
        <v>49.512354999999999</v>
      </c>
      <c r="AM52">
        <v>15.490525999999999</v>
      </c>
      <c r="AN52">
        <v>0.66691800000000001</v>
      </c>
      <c r="AO52">
        <v>27.901541000000002</v>
      </c>
      <c r="AP52">
        <v>11.164683999999999</v>
      </c>
      <c r="AQ52">
        <v>43.926623999999997</v>
      </c>
      <c r="AR52">
        <v>47.575555000000001</v>
      </c>
      <c r="AS52">
        <v>30.889426</v>
      </c>
      <c r="AT52">
        <v>10.892175999999999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70.540000000000006</v>
      </c>
      <c r="BA52">
        <f t="shared" si="1"/>
        <v>2023.5523110000001</v>
      </c>
      <c r="BD52">
        <v>21.79</v>
      </c>
      <c r="BE52">
        <v>7.11</v>
      </c>
      <c r="BF52">
        <v>1.58</v>
      </c>
      <c r="BG52">
        <v>3.95</v>
      </c>
      <c r="BH52">
        <v>5.41</v>
      </c>
      <c r="BI52">
        <v>4.45</v>
      </c>
      <c r="BJ52">
        <v>2.9</v>
      </c>
      <c r="BK52">
        <v>4.51</v>
      </c>
      <c r="BL52">
        <v>2.0299999999999998</v>
      </c>
      <c r="BM52">
        <v>0</v>
      </c>
      <c r="BN52">
        <v>0.49</v>
      </c>
      <c r="BO52">
        <v>10.79</v>
      </c>
      <c r="BP52">
        <v>0</v>
      </c>
      <c r="BQ52">
        <v>4.2699999999999996</v>
      </c>
      <c r="BR52">
        <v>1.06</v>
      </c>
      <c r="BS52">
        <v>0.2</v>
      </c>
      <c r="BT52">
        <v>0</v>
      </c>
      <c r="BU52">
        <v>0</v>
      </c>
      <c r="BV52">
        <v>0</v>
      </c>
      <c r="BW52">
        <f t="shared" si="2"/>
        <v>70.540000000000006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114.304619</v>
      </c>
      <c r="L53">
        <v>337.97160000000002</v>
      </c>
      <c r="M53">
        <v>87.156000000000006</v>
      </c>
      <c r="N53">
        <v>114.39225</v>
      </c>
      <c r="O53">
        <v>119.757791</v>
      </c>
      <c r="P53">
        <v>119.11320000000001</v>
      </c>
      <c r="Q53">
        <v>11.285057999999999</v>
      </c>
      <c r="R53">
        <v>22.107168999999999</v>
      </c>
      <c r="S53">
        <v>0</v>
      </c>
      <c r="T53">
        <v>0</v>
      </c>
      <c r="U53">
        <v>337.94738999999998</v>
      </c>
      <c r="V53">
        <v>5.3895330000000001</v>
      </c>
      <c r="W53">
        <v>36.561942000000002</v>
      </c>
      <c r="X53">
        <v>121.431308</v>
      </c>
      <c r="Y53">
        <v>0</v>
      </c>
      <c r="Z53">
        <v>6.3467000000000002</v>
      </c>
      <c r="AA53">
        <v>41.311943999999997</v>
      </c>
      <c r="AB53">
        <v>0</v>
      </c>
      <c r="AC53">
        <v>9.3720199999999991</v>
      </c>
      <c r="AD53">
        <v>35.435402000000003</v>
      </c>
      <c r="AE53">
        <v>0</v>
      </c>
      <c r="AF53">
        <v>28.645271999999999</v>
      </c>
      <c r="AG53">
        <v>17.582270000000001</v>
      </c>
      <c r="AH53">
        <v>148.10758000000001</v>
      </c>
      <c r="AI53">
        <v>29.586556999999999</v>
      </c>
      <c r="AJ53">
        <v>0</v>
      </c>
      <c r="AK53">
        <v>48.541533999999999</v>
      </c>
      <c r="AL53">
        <v>49.512354999999999</v>
      </c>
      <c r="AM53">
        <v>15.490525999999999</v>
      </c>
      <c r="AN53">
        <v>0.66691800000000001</v>
      </c>
      <c r="AO53">
        <v>27.901541000000002</v>
      </c>
      <c r="AP53">
        <v>11.164683999999999</v>
      </c>
      <c r="AQ53">
        <v>43.926623999999997</v>
      </c>
      <c r="AR53">
        <v>47.575555000000001</v>
      </c>
      <c r="AS53">
        <v>30.889426</v>
      </c>
      <c r="AT53">
        <v>10.892175999999999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70.67</v>
      </c>
      <c r="BA53">
        <f t="shared" si="1"/>
        <v>2101.0369440000004</v>
      </c>
      <c r="BD53">
        <v>21.79</v>
      </c>
      <c r="BE53">
        <v>7.11</v>
      </c>
      <c r="BF53">
        <v>1.58</v>
      </c>
      <c r="BG53">
        <v>3.95</v>
      </c>
      <c r="BH53">
        <v>5.41</v>
      </c>
      <c r="BI53">
        <v>4.45</v>
      </c>
      <c r="BJ53">
        <v>2.9</v>
      </c>
      <c r="BK53">
        <v>4.51</v>
      </c>
      <c r="BL53">
        <v>2.16</v>
      </c>
      <c r="BM53">
        <v>0</v>
      </c>
      <c r="BN53">
        <v>0.49</v>
      </c>
      <c r="BO53">
        <v>10.79</v>
      </c>
      <c r="BP53">
        <v>0</v>
      </c>
      <c r="BQ53">
        <v>4.2699999999999996</v>
      </c>
      <c r="BR53">
        <v>1.06</v>
      </c>
      <c r="BS53">
        <v>0.2</v>
      </c>
      <c r="BT53">
        <v>0</v>
      </c>
      <c r="BU53">
        <v>0</v>
      </c>
      <c r="BV53">
        <v>0</v>
      </c>
      <c r="BW53">
        <f t="shared" si="2"/>
        <v>70.67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114.29309499999999</v>
      </c>
      <c r="L54">
        <v>337.97160000000002</v>
      </c>
      <c r="M54">
        <v>87.156000000000006</v>
      </c>
      <c r="N54">
        <v>114.39225</v>
      </c>
      <c r="O54">
        <v>119.757791</v>
      </c>
      <c r="P54">
        <v>119.11320000000001</v>
      </c>
      <c r="Q54">
        <v>11.285057999999999</v>
      </c>
      <c r="R54">
        <v>22.107168999999999</v>
      </c>
      <c r="S54">
        <v>0</v>
      </c>
      <c r="T54">
        <v>0</v>
      </c>
      <c r="U54">
        <v>337.94738999999998</v>
      </c>
      <c r="V54">
        <v>5.3895330000000001</v>
      </c>
      <c r="W54">
        <v>36.561942000000002</v>
      </c>
      <c r="X54">
        <v>121.431308</v>
      </c>
      <c r="Y54">
        <v>0</v>
      </c>
      <c r="Z54">
        <v>6.3467000000000002</v>
      </c>
      <c r="AA54">
        <v>41.311943999999997</v>
      </c>
      <c r="AB54">
        <v>0</v>
      </c>
      <c r="AC54">
        <v>18.744040999999999</v>
      </c>
      <c r="AD54">
        <v>35.435402000000003</v>
      </c>
      <c r="AE54">
        <v>0</v>
      </c>
      <c r="AF54">
        <v>28.645271999999999</v>
      </c>
      <c r="AG54">
        <v>17.582270000000001</v>
      </c>
      <c r="AH54">
        <v>148.10758000000001</v>
      </c>
      <c r="AI54">
        <v>29.586556999999999</v>
      </c>
      <c r="AJ54">
        <v>0</v>
      </c>
      <c r="AK54">
        <v>48.541533999999999</v>
      </c>
      <c r="AL54">
        <v>49.512354999999999</v>
      </c>
      <c r="AM54">
        <v>15.490525999999999</v>
      </c>
      <c r="AN54">
        <v>0.66691800000000001</v>
      </c>
      <c r="AO54">
        <v>27.901541000000002</v>
      </c>
      <c r="AP54">
        <v>11.164683999999999</v>
      </c>
      <c r="AQ54">
        <v>43.926623999999997</v>
      </c>
      <c r="AR54">
        <v>47.575555000000001</v>
      </c>
      <c r="AS54">
        <v>30.889426</v>
      </c>
      <c r="AT54">
        <v>10.892175999999999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70.52000000000001</v>
      </c>
      <c r="BA54">
        <f t="shared" si="1"/>
        <v>2110.2474410000004</v>
      </c>
      <c r="BD54">
        <v>21.79</v>
      </c>
      <c r="BE54">
        <v>7.11</v>
      </c>
      <c r="BF54">
        <v>1.58</v>
      </c>
      <c r="BG54">
        <v>3.95</v>
      </c>
      <c r="BH54">
        <v>5.41</v>
      </c>
      <c r="BI54">
        <v>4.45</v>
      </c>
      <c r="BJ54">
        <v>2.9</v>
      </c>
      <c r="BK54">
        <v>4.42</v>
      </c>
      <c r="BL54">
        <v>2.1</v>
      </c>
      <c r="BM54">
        <v>0</v>
      </c>
      <c r="BN54">
        <v>0.49</v>
      </c>
      <c r="BO54">
        <v>10.79</v>
      </c>
      <c r="BP54">
        <v>0</v>
      </c>
      <c r="BQ54">
        <v>4.2699999999999996</v>
      </c>
      <c r="BR54">
        <v>1.06</v>
      </c>
      <c r="BS54">
        <v>0.2</v>
      </c>
      <c r="BT54">
        <v>0</v>
      </c>
      <c r="BU54">
        <v>0</v>
      </c>
      <c r="BV54">
        <v>0</v>
      </c>
      <c r="BW54">
        <f t="shared" si="2"/>
        <v>70.52000000000001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114.304619</v>
      </c>
      <c r="L55">
        <v>346.72643099999999</v>
      </c>
      <c r="M55">
        <v>87.156000000000006</v>
      </c>
      <c r="N55">
        <v>114.39225</v>
      </c>
      <c r="O55">
        <v>119.757791</v>
      </c>
      <c r="P55">
        <v>119.11320000000001</v>
      </c>
      <c r="Q55">
        <v>11.285057999999999</v>
      </c>
      <c r="R55">
        <v>22.107168999999999</v>
      </c>
      <c r="S55">
        <v>0</v>
      </c>
      <c r="T55">
        <v>0</v>
      </c>
      <c r="U55">
        <v>337.94738999999998</v>
      </c>
      <c r="V55">
        <v>0</v>
      </c>
      <c r="W55">
        <v>22.883195000000001</v>
      </c>
      <c r="X55">
        <v>99.400208000000006</v>
      </c>
      <c r="Y55">
        <v>0</v>
      </c>
      <c r="Z55">
        <v>6.3467000000000002</v>
      </c>
      <c r="AA55">
        <v>41.311943999999997</v>
      </c>
      <c r="AB55">
        <v>12.650596999999999</v>
      </c>
      <c r="AC55">
        <v>28.144423</v>
      </c>
      <c r="AD55">
        <v>35.435402000000003</v>
      </c>
      <c r="AE55">
        <v>0</v>
      </c>
      <c r="AF55">
        <v>28.645271999999999</v>
      </c>
      <c r="AG55">
        <v>17.582270000000001</v>
      </c>
      <c r="AH55">
        <v>148.10758000000001</v>
      </c>
      <c r="AI55">
        <v>29.586556999999999</v>
      </c>
      <c r="AJ55">
        <v>0</v>
      </c>
      <c r="AK55">
        <v>48.541533999999999</v>
      </c>
      <c r="AL55">
        <v>49.512354999999999</v>
      </c>
      <c r="AM55">
        <v>15.490525999999999</v>
      </c>
      <c r="AN55">
        <v>0.66691800000000001</v>
      </c>
      <c r="AO55">
        <v>27.901541000000002</v>
      </c>
      <c r="AP55">
        <v>11.164683999999999</v>
      </c>
      <c r="AQ55">
        <v>43.926623999999997</v>
      </c>
      <c r="AR55">
        <v>47.575555000000001</v>
      </c>
      <c r="AS55">
        <v>30.889426</v>
      </c>
      <c r="AT55">
        <v>10.892175999999999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70.53</v>
      </c>
      <c r="BA55">
        <f t="shared" si="1"/>
        <v>2099.9753950000004</v>
      </c>
      <c r="BD55">
        <v>21.79</v>
      </c>
      <c r="BE55">
        <v>7.11</v>
      </c>
      <c r="BF55">
        <v>1.59</v>
      </c>
      <c r="BG55">
        <v>3.95</v>
      </c>
      <c r="BH55">
        <v>5.41</v>
      </c>
      <c r="BI55">
        <v>4.45</v>
      </c>
      <c r="BJ55">
        <v>2.9</v>
      </c>
      <c r="BK55">
        <v>4.42</v>
      </c>
      <c r="BL55">
        <v>2.1</v>
      </c>
      <c r="BM55">
        <v>0</v>
      </c>
      <c r="BN55">
        <v>0.49</v>
      </c>
      <c r="BO55">
        <v>10.79</v>
      </c>
      <c r="BP55">
        <v>0</v>
      </c>
      <c r="BQ55">
        <v>4.2699999999999996</v>
      </c>
      <c r="BR55">
        <v>1.06</v>
      </c>
      <c r="BS55">
        <v>0.2</v>
      </c>
      <c r="BT55">
        <v>0</v>
      </c>
      <c r="BU55">
        <v>0</v>
      </c>
      <c r="BV55">
        <v>0</v>
      </c>
      <c r="BW55">
        <f t="shared" si="2"/>
        <v>70.53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114.29309499999999</v>
      </c>
      <c r="L56">
        <v>346.72643099999999</v>
      </c>
      <c r="M56">
        <v>87.156000000000006</v>
      </c>
      <c r="N56">
        <v>114.39225</v>
      </c>
      <c r="O56">
        <v>119.757791</v>
      </c>
      <c r="P56">
        <v>119.11320000000001</v>
      </c>
      <c r="Q56">
        <v>10.743261</v>
      </c>
      <c r="R56">
        <v>21.29025</v>
      </c>
      <c r="S56">
        <v>0</v>
      </c>
      <c r="T56">
        <v>0</v>
      </c>
      <c r="U56">
        <v>337.94738999999998</v>
      </c>
      <c r="V56">
        <v>0</v>
      </c>
      <c r="W56">
        <v>22.883195000000001</v>
      </c>
      <c r="X56">
        <v>80.027704</v>
      </c>
      <c r="Y56">
        <v>0</v>
      </c>
      <c r="Z56">
        <v>6.3467000000000002</v>
      </c>
      <c r="AA56">
        <v>41.311943999999997</v>
      </c>
      <c r="AB56">
        <v>25.559369</v>
      </c>
      <c r="AC56">
        <v>28.144423</v>
      </c>
      <c r="AD56">
        <v>35.435402000000003</v>
      </c>
      <c r="AE56">
        <v>0</v>
      </c>
      <c r="AF56">
        <v>28.645271999999999</v>
      </c>
      <c r="AG56">
        <v>17.582270000000001</v>
      </c>
      <c r="AH56">
        <v>148.10758000000001</v>
      </c>
      <c r="AI56">
        <v>29.586556999999999</v>
      </c>
      <c r="AJ56">
        <v>0</v>
      </c>
      <c r="AK56">
        <v>48.541533999999999</v>
      </c>
      <c r="AL56">
        <v>49.512354999999999</v>
      </c>
      <c r="AM56">
        <v>15.490525999999999</v>
      </c>
      <c r="AN56">
        <v>0.66691800000000001</v>
      </c>
      <c r="AO56">
        <v>27.901541000000002</v>
      </c>
      <c r="AP56">
        <v>11.164683999999999</v>
      </c>
      <c r="AQ56">
        <v>43.926623999999997</v>
      </c>
      <c r="AR56">
        <v>47.575555000000001</v>
      </c>
      <c r="AS56">
        <v>30.889426</v>
      </c>
      <c r="AT56">
        <v>10.892175999999999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70.53</v>
      </c>
      <c r="BA56">
        <f t="shared" si="1"/>
        <v>2092.1414230000005</v>
      </c>
      <c r="BD56">
        <v>21.79</v>
      </c>
      <c r="BE56">
        <v>7.11</v>
      </c>
      <c r="BF56">
        <v>1.59</v>
      </c>
      <c r="BG56">
        <v>3.95</v>
      </c>
      <c r="BH56">
        <v>5.41</v>
      </c>
      <c r="BI56">
        <v>4.45</v>
      </c>
      <c r="BJ56">
        <v>2.9</v>
      </c>
      <c r="BK56">
        <v>4.42</v>
      </c>
      <c r="BL56">
        <v>2.1</v>
      </c>
      <c r="BM56">
        <v>0</v>
      </c>
      <c r="BN56">
        <v>0.49</v>
      </c>
      <c r="BO56">
        <v>10.79</v>
      </c>
      <c r="BP56">
        <v>0</v>
      </c>
      <c r="BQ56">
        <v>4.2699999999999996</v>
      </c>
      <c r="BR56">
        <v>1.06</v>
      </c>
      <c r="BS56">
        <v>0.2</v>
      </c>
      <c r="BT56">
        <v>0</v>
      </c>
      <c r="BU56">
        <v>0</v>
      </c>
      <c r="BV56">
        <v>0</v>
      </c>
      <c r="BW56">
        <f t="shared" si="2"/>
        <v>70.53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157.08416399999999</v>
      </c>
      <c r="L57">
        <v>346.72643099999999</v>
      </c>
      <c r="M57">
        <v>87.156000000000006</v>
      </c>
      <c r="N57">
        <v>114.39225</v>
      </c>
      <c r="O57">
        <v>119.757791</v>
      </c>
      <c r="P57">
        <v>119.11320000000001</v>
      </c>
      <c r="Q57">
        <v>13.154068000000001</v>
      </c>
      <c r="R57">
        <v>26.744980999999999</v>
      </c>
      <c r="S57">
        <v>0</v>
      </c>
      <c r="T57">
        <v>0</v>
      </c>
      <c r="U57">
        <v>337.94738999999998</v>
      </c>
      <c r="V57">
        <v>6.7788000000000004</v>
      </c>
      <c r="W57">
        <v>37.172033999999996</v>
      </c>
      <c r="X57">
        <v>123.40684400000001</v>
      </c>
      <c r="Y57">
        <v>0</v>
      </c>
      <c r="Z57">
        <v>6.3467000000000002</v>
      </c>
      <c r="AA57">
        <v>41.311943999999997</v>
      </c>
      <c r="AB57">
        <v>38.261600000000001</v>
      </c>
      <c r="AC57">
        <v>28.144423</v>
      </c>
      <c r="AD57">
        <v>35.435402000000003</v>
      </c>
      <c r="AE57">
        <v>0</v>
      </c>
      <c r="AF57">
        <v>28.645271999999999</v>
      </c>
      <c r="AG57">
        <v>17.582270000000001</v>
      </c>
      <c r="AH57">
        <v>148.10758000000001</v>
      </c>
      <c r="AI57">
        <v>29.586556999999999</v>
      </c>
      <c r="AJ57">
        <v>0</v>
      </c>
      <c r="AK57">
        <v>48.541533999999999</v>
      </c>
      <c r="AL57">
        <v>49.512354999999999</v>
      </c>
      <c r="AM57">
        <v>15.490525999999999</v>
      </c>
      <c r="AN57">
        <v>0.66691800000000001</v>
      </c>
      <c r="AO57">
        <v>27.901541000000002</v>
      </c>
      <c r="AP57">
        <v>11.164683999999999</v>
      </c>
      <c r="AQ57">
        <v>43.926623999999997</v>
      </c>
      <c r="AR57">
        <v>47.575555000000001</v>
      </c>
      <c r="AS57">
        <v>30.889426</v>
      </c>
      <c r="AT57">
        <v>10.892175999999999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70.53</v>
      </c>
      <c r="BA57">
        <f t="shared" si="1"/>
        <v>2219.9470400000009</v>
      </c>
      <c r="BD57">
        <v>21.79</v>
      </c>
      <c r="BE57">
        <v>7.11</v>
      </c>
      <c r="BF57">
        <v>1.59</v>
      </c>
      <c r="BG57">
        <v>3.95</v>
      </c>
      <c r="BH57">
        <v>5.41</v>
      </c>
      <c r="BI57">
        <v>4.45</v>
      </c>
      <c r="BJ57">
        <v>2.9</v>
      </c>
      <c r="BK57">
        <v>4.42</v>
      </c>
      <c r="BL57">
        <v>2.1</v>
      </c>
      <c r="BM57">
        <v>0</v>
      </c>
      <c r="BN57">
        <v>0.49</v>
      </c>
      <c r="BO57">
        <v>10.79</v>
      </c>
      <c r="BP57">
        <v>0</v>
      </c>
      <c r="BQ57">
        <v>4.2699999999999996</v>
      </c>
      <c r="BR57">
        <v>1.06</v>
      </c>
      <c r="BS57">
        <v>0.2</v>
      </c>
      <c r="BT57">
        <v>0</v>
      </c>
      <c r="BU57">
        <v>0</v>
      </c>
      <c r="BV57">
        <v>0</v>
      </c>
      <c r="BW57">
        <f t="shared" si="2"/>
        <v>70.53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144.49496400000001</v>
      </c>
      <c r="L58">
        <v>346.72643099999999</v>
      </c>
      <c r="M58">
        <v>87.156000000000006</v>
      </c>
      <c r="N58">
        <v>114.39225</v>
      </c>
      <c r="O58">
        <v>119.757791</v>
      </c>
      <c r="P58">
        <v>119.11320000000001</v>
      </c>
      <c r="Q58">
        <v>13.154068000000001</v>
      </c>
      <c r="R58">
        <v>26.744980999999999</v>
      </c>
      <c r="S58">
        <v>0</v>
      </c>
      <c r="T58">
        <v>0</v>
      </c>
      <c r="U58">
        <v>337.94738999999998</v>
      </c>
      <c r="V58">
        <v>12.168333000000001</v>
      </c>
      <c r="W58">
        <v>37.172033999999996</v>
      </c>
      <c r="X58">
        <v>123.40684400000001</v>
      </c>
      <c r="Y58">
        <v>0</v>
      </c>
      <c r="Z58">
        <v>6.3467000000000002</v>
      </c>
      <c r="AA58">
        <v>41.311943999999997</v>
      </c>
      <c r="AB58">
        <v>38.261600000000001</v>
      </c>
      <c r="AC58">
        <v>28.144423</v>
      </c>
      <c r="AD58">
        <v>35.435402000000003</v>
      </c>
      <c r="AE58">
        <v>0</v>
      </c>
      <c r="AF58">
        <v>28.645271999999999</v>
      </c>
      <c r="AG58">
        <v>17.582270000000001</v>
      </c>
      <c r="AH58">
        <v>148.10758000000001</v>
      </c>
      <c r="AI58">
        <v>29.586556999999999</v>
      </c>
      <c r="AJ58">
        <v>0</v>
      </c>
      <c r="AK58">
        <v>48.541533999999999</v>
      </c>
      <c r="AL58">
        <v>49.512354999999999</v>
      </c>
      <c r="AM58">
        <v>15.490525999999999</v>
      </c>
      <c r="AN58">
        <v>0.66691800000000001</v>
      </c>
      <c r="AO58">
        <v>27.901541000000002</v>
      </c>
      <c r="AP58">
        <v>11.164683999999999</v>
      </c>
      <c r="AQ58">
        <v>43.926623999999997</v>
      </c>
      <c r="AR58">
        <v>47.575555000000001</v>
      </c>
      <c r="AS58">
        <v>30.889426</v>
      </c>
      <c r="AT58">
        <v>10.892175999999999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70.53</v>
      </c>
      <c r="BA58">
        <f t="shared" si="1"/>
        <v>2212.7473730000006</v>
      </c>
      <c r="BD58">
        <v>21.79</v>
      </c>
      <c r="BE58">
        <v>7.11</v>
      </c>
      <c r="BF58">
        <v>1.59</v>
      </c>
      <c r="BG58">
        <v>3.95</v>
      </c>
      <c r="BH58">
        <v>5.41</v>
      </c>
      <c r="BI58">
        <v>4.45</v>
      </c>
      <c r="BJ58">
        <v>2.9</v>
      </c>
      <c r="BK58">
        <v>4.42</v>
      </c>
      <c r="BL58">
        <v>2.1</v>
      </c>
      <c r="BM58">
        <v>0</v>
      </c>
      <c r="BN58">
        <v>0.49</v>
      </c>
      <c r="BO58">
        <v>10.79</v>
      </c>
      <c r="BP58">
        <v>0</v>
      </c>
      <c r="BQ58">
        <v>4.2699999999999996</v>
      </c>
      <c r="BR58">
        <v>1.06</v>
      </c>
      <c r="BS58">
        <v>0.2</v>
      </c>
      <c r="BT58">
        <v>0</v>
      </c>
      <c r="BU58">
        <v>0</v>
      </c>
      <c r="BV58">
        <v>0</v>
      </c>
      <c r="BW58">
        <f t="shared" si="2"/>
        <v>70.53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136.74776399999999</v>
      </c>
      <c r="L59">
        <v>346.72643099999999</v>
      </c>
      <c r="M59">
        <v>87.156000000000006</v>
      </c>
      <c r="N59">
        <v>114.39225</v>
      </c>
      <c r="O59">
        <v>119.757791</v>
      </c>
      <c r="P59">
        <v>119.11320000000001</v>
      </c>
      <c r="Q59">
        <v>17.700125</v>
      </c>
      <c r="R59">
        <v>35.465713000000001</v>
      </c>
      <c r="S59">
        <v>0</v>
      </c>
      <c r="T59">
        <v>0</v>
      </c>
      <c r="U59">
        <v>337.94738999999998</v>
      </c>
      <c r="V59">
        <v>16.630333</v>
      </c>
      <c r="W59">
        <v>37.530341999999997</v>
      </c>
      <c r="X59">
        <v>123.69736399999999</v>
      </c>
      <c r="Y59">
        <v>0</v>
      </c>
      <c r="Z59">
        <v>6.3467000000000002</v>
      </c>
      <c r="AA59">
        <v>41.311943999999997</v>
      </c>
      <c r="AB59">
        <v>38.261600000000001</v>
      </c>
      <c r="AC59">
        <v>28.144423</v>
      </c>
      <c r="AD59">
        <v>35.435402000000003</v>
      </c>
      <c r="AE59">
        <v>0</v>
      </c>
      <c r="AF59">
        <v>28.645271999999999</v>
      </c>
      <c r="AG59">
        <v>17.582270000000001</v>
      </c>
      <c r="AH59">
        <v>148.10758000000001</v>
      </c>
      <c r="AI59">
        <v>29.586556999999999</v>
      </c>
      <c r="AJ59">
        <v>0</v>
      </c>
      <c r="AK59">
        <v>48.541533999999999</v>
      </c>
      <c r="AL59">
        <v>49.512354999999999</v>
      </c>
      <c r="AM59">
        <v>15.490525999999999</v>
      </c>
      <c r="AN59">
        <v>0.66691800000000001</v>
      </c>
      <c r="AO59">
        <v>27.901541000000002</v>
      </c>
      <c r="AP59">
        <v>11.164683999999999</v>
      </c>
      <c r="AQ59">
        <v>43.926623999999997</v>
      </c>
      <c r="AR59">
        <v>47.575555000000001</v>
      </c>
      <c r="AS59">
        <v>30.889426</v>
      </c>
      <c r="AT59">
        <v>10.892175999999999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70.53</v>
      </c>
      <c r="BA59">
        <f t="shared" si="1"/>
        <v>2223.3777900000009</v>
      </c>
      <c r="BD59">
        <v>21.79</v>
      </c>
      <c r="BE59">
        <v>7.11</v>
      </c>
      <c r="BF59">
        <v>1.59</v>
      </c>
      <c r="BG59">
        <v>3.95</v>
      </c>
      <c r="BH59">
        <v>5.41</v>
      </c>
      <c r="BI59">
        <v>4.45</v>
      </c>
      <c r="BJ59">
        <v>2.9</v>
      </c>
      <c r="BK59">
        <v>4.42</v>
      </c>
      <c r="BL59">
        <v>2.1</v>
      </c>
      <c r="BM59">
        <v>0</v>
      </c>
      <c r="BN59">
        <v>0.49</v>
      </c>
      <c r="BO59">
        <v>10.79</v>
      </c>
      <c r="BP59">
        <v>0</v>
      </c>
      <c r="BQ59">
        <v>4.2699999999999996</v>
      </c>
      <c r="BR59">
        <v>1.06</v>
      </c>
      <c r="BS59">
        <v>0.2</v>
      </c>
      <c r="BT59">
        <v>0</v>
      </c>
      <c r="BU59">
        <v>0</v>
      </c>
      <c r="BV59">
        <v>0</v>
      </c>
      <c r="BW59">
        <f t="shared" si="2"/>
        <v>70.53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138.638856</v>
      </c>
      <c r="L60">
        <v>346.72643099999999</v>
      </c>
      <c r="M60">
        <v>87.156000000000006</v>
      </c>
      <c r="N60">
        <v>114.39225</v>
      </c>
      <c r="O60">
        <v>119.757791</v>
      </c>
      <c r="P60">
        <v>119.11320000000001</v>
      </c>
      <c r="Q60">
        <v>17.700125</v>
      </c>
      <c r="R60">
        <v>35.465713000000001</v>
      </c>
      <c r="S60">
        <v>0</v>
      </c>
      <c r="T60">
        <v>0</v>
      </c>
      <c r="U60">
        <v>337.94738999999998</v>
      </c>
      <c r="V60">
        <v>16.630333</v>
      </c>
      <c r="W60">
        <v>37.530341999999997</v>
      </c>
      <c r="X60">
        <v>126.718772</v>
      </c>
      <c r="Y60">
        <v>0</v>
      </c>
      <c r="Z60">
        <v>6.3467000000000002</v>
      </c>
      <c r="AA60">
        <v>41.311943999999997</v>
      </c>
      <c r="AB60">
        <v>38.261600000000001</v>
      </c>
      <c r="AC60">
        <v>28.144423</v>
      </c>
      <c r="AD60">
        <v>35.435402000000003</v>
      </c>
      <c r="AE60">
        <v>0</v>
      </c>
      <c r="AF60">
        <v>28.645271999999999</v>
      </c>
      <c r="AG60">
        <v>17.582270000000001</v>
      </c>
      <c r="AH60">
        <v>148.10758000000001</v>
      </c>
      <c r="AI60">
        <v>29.586556999999999</v>
      </c>
      <c r="AJ60">
        <v>0</v>
      </c>
      <c r="AK60">
        <v>48.541533999999999</v>
      </c>
      <c r="AL60">
        <v>49.512354999999999</v>
      </c>
      <c r="AM60">
        <v>15.490525999999999</v>
      </c>
      <c r="AN60">
        <v>0.66691800000000001</v>
      </c>
      <c r="AO60">
        <v>27.901541000000002</v>
      </c>
      <c r="AP60">
        <v>11.164683999999999</v>
      </c>
      <c r="AQ60">
        <v>43.926623999999997</v>
      </c>
      <c r="AR60">
        <v>47.575555000000001</v>
      </c>
      <c r="AS60">
        <v>30.889426</v>
      </c>
      <c r="AT60">
        <v>10.892175999999999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70.53</v>
      </c>
      <c r="BA60">
        <f t="shared" si="1"/>
        <v>2228.2902900000008</v>
      </c>
      <c r="BD60">
        <v>21.79</v>
      </c>
      <c r="BE60">
        <v>7.11</v>
      </c>
      <c r="BF60">
        <v>1.59</v>
      </c>
      <c r="BG60">
        <v>3.95</v>
      </c>
      <c r="BH60">
        <v>5.41</v>
      </c>
      <c r="BI60">
        <v>4.45</v>
      </c>
      <c r="BJ60">
        <v>2.9</v>
      </c>
      <c r="BK60">
        <v>4.42</v>
      </c>
      <c r="BL60">
        <v>2.1</v>
      </c>
      <c r="BM60">
        <v>0</v>
      </c>
      <c r="BN60">
        <v>0.49</v>
      </c>
      <c r="BO60">
        <v>10.79</v>
      </c>
      <c r="BP60">
        <v>0</v>
      </c>
      <c r="BQ60">
        <v>4.2699999999999996</v>
      </c>
      <c r="BR60">
        <v>1.06</v>
      </c>
      <c r="BS60">
        <v>0.2</v>
      </c>
      <c r="BT60">
        <v>0</v>
      </c>
      <c r="BU60">
        <v>0</v>
      </c>
      <c r="BV60">
        <v>0</v>
      </c>
      <c r="BW60">
        <f t="shared" si="2"/>
        <v>70.53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115.397256</v>
      </c>
      <c r="L61">
        <v>386.39159999999998</v>
      </c>
      <c r="M61">
        <v>87.156000000000006</v>
      </c>
      <c r="N61">
        <v>114.39225</v>
      </c>
      <c r="O61">
        <v>119.757791</v>
      </c>
      <c r="P61">
        <v>119.11320000000001</v>
      </c>
      <c r="Q61">
        <v>17.700125</v>
      </c>
      <c r="R61">
        <v>35.465713000000001</v>
      </c>
      <c r="S61">
        <v>0</v>
      </c>
      <c r="T61">
        <v>0</v>
      </c>
      <c r="U61">
        <v>337.94738999999998</v>
      </c>
      <c r="V61">
        <v>16.630333</v>
      </c>
      <c r="W61">
        <v>37.530341999999997</v>
      </c>
      <c r="X61">
        <v>126.718772</v>
      </c>
      <c r="Y61">
        <v>0</v>
      </c>
      <c r="Z61">
        <v>6.3467000000000002</v>
      </c>
      <c r="AA61">
        <v>41.311943999999997</v>
      </c>
      <c r="AB61">
        <v>38.261600000000001</v>
      </c>
      <c r="AC61">
        <v>28.144423</v>
      </c>
      <c r="AD61">
        <v>35.435402000000003</v>
      </c>
      <c r="AE61">
        <v>0</v>
      </c>
      <c r="AF61">
        <v>28.645271999999999</v>
      </c>
      <c r="AG61">
        <v>17.582270000000001</v>
      </c>
      <c r="AH61">
        <v>148.10758000000001</v>
      </c>
      <c r="AI61">
        <v>18.491598</v>
      </c>
      <c r="AJ61">
        <v>0</v>
      </c>
      <c r="AK61">
        <v>48.541533999999999</v>
      </c>
      <c r="AL61">
        <v>49.512354999999999</v>
      </c>
      <c r="AM61">
        <v>15.490525999999999</v>
      </c>
      <c r="AN61">
        <v>0.66691800000000001</v>
      </c>
      <c r="AO61">
        <v>27.901541000000002</v>
      </c>
      <c r="AP61">
        <v>11.164683999999999</v>
      </c>
      <c r="AQ61">
        <v>43.926623999999997</v>
      </c>
      <c r="AR61">
        <v>47.575555000000001</v>
      </c>
      <c r="AS61">
        <v>30.889426</v>
      </c>
      <c r="AT61">
        <v>10.892175999999999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70.53</v>
      </c>
      <c r="BA61">
        <f t="shared" si="1"/>
        <v>2233.6189000000008</v>
      </c>
      <c r="BD61">
        <v>21.79</v>
      </c>
      <c r="BE61">
        <v>7.11</v>
      </c>
      <c r="BF61">
        <v>1.59</v>
      </c>
      <c r="BG61">
        <v>3.95</v>
      </c>
      <c r="BH61">
        <v>5.41</v>
      </c>
      <c r="BI61">
        <v>4.45</v>
      </c>
      <c r="BJ61">
        <v>2.9</v>
      </c>
      <c r="BK61">
        <v>4.42</v>
      </c>
      <c r="BL61">
        <v>2.1</v>
      </c>
      <c r="BM61">
        <v>0</v>
      </c>
      <c r="BN61">
        <v>0.49</v>
      </c>
      <c r="BO61">
        <v>10.79</v>
      </c>
      <c r="BP61">
        <v>0</v>
      </c>
      <c r="BQ61">
        <v>4.2699999999999996</v>
      </c>
      <c r="BR61">
        <v>1.06</v>
      </c>
      <c r="BS61">
        <v>0.2</v>
      </c>
      <c r="BT61">
        <v>0</v>
      </c>
      <c r="BU61">
        <v>0</v>
      </c>
      <c r="BV61">
        <v>0</v>
      </c>
      <c r="BW61">
        <f t="shared" si="2"/>
        <v>70.53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114.268086</v>
      </c>
      <c r="L62">
        <v>419.31720000000001</v>
      </c>
      <c r="M62">
        <v>87.156000000000006</v>
      </c>
      <c r="N62">
        <v>114.39225</v>
      </c>
      <c r="O62">
        <v>119.757791</v>
      </c>
      <c r="P62">
        <v>119.11320000000001</v>
      </c>
      <c r="Q62">
        <v>17.700125</v>
      </c>
      <c r="R62">
        <v>35.465713000000001</v>
      </c>
      <c r="S62">
        <v>0</v>
      </c>
      <c r="T62">
        <v>0</v>
      </c>
      <c r="U62">
        <v>337.94738999999998</v>
      </c>
      <c r="V62">
        <v>16.630333</v>
      </c>
      <c r="W62">
        <v>37.530341999999997</v>
      </c>
      <c r="X62">
        <v>126.718772</v>
      </c>
      <c r="Y62">
        <v>0</v>
      </c>
      <c r="Z62">
        <v>6.3467000000000002</v>
      </c>
      <c r="AA62">
        <v>41.311943999999997</v>
      </c>
      <c r="AB62">
        <v>38.261600000000001</v>
      </c>
      <c r="AC62">
        <v>28.144423</v>
      </c>
      <c r="AD62">
        <v>35.435402000000003</v>
      </c>
      <c r="AE62">
        <v>0</v>
      </c>
      <c r="AF62">
        <v>28.645271999999999</v>
      </c>
      <c r="AG62">
        <v>17.582270000000001</v>
      </c>
      <c r="AH62">
        <v>148.10758000000001</v>
      </c>
      <c r="AI62">
        <v>18.491598</v>
      </c>
      <c r="AJ62">
        <v>0</v>
      </c>
      <c r="AK62">
        <v>48.541533999999999</v>
      </c>
      <c r="AL62">
        <v>49.512354999999999</v>
      </c>
      <c r="AM62">
        <v>15.490525999999999</v>
      </c>
      <c r="AN62">
        <v>0.66691800000000001</v>
      </c>
      <c r="AO62">
        <v>27.901541000000002</v>
      </c>
      <c r="AP62">
        <v>11.164683999999999</v>
      </c>
      <c r="AQ62">
        <v>45.634881999999998</v>
      </c>
      <c r="AR62">
        <v>47.575555000000001</v>
      </c>
      <c r="AS62">
        <v>30.889426</v>
      </c>
      <c r="AT62">
        <v>10.892175999999999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70.419999999999987</v>
      </c>
      <c r="BA62">
        <f t="shared" si="1"/>
        <v>2267.0135880000003</v>
      </c>
      <c r="BD62">
        <v>21.79</v>
      </c>
      <c r="BE62">
        <v>7.11</v>
      </c>
      <c r="BF62">
        <v>1.59</v>
      </c>
      <c r="BG62">
        <v>3.95</v>
      </c>
      <c r="BH62">
        <v>5.41</v>
      </c>
      <c r="BI62">
        <v>4.45</v>
      </c>
      <c r="BJ62">
        <v>2.9</v>
      </c>
      <c r="BK62">
        <v>4.3600000000000003</v>
      </c>
      <c r="BL62">
        <v>2.0499999999999998</v>
      </c>
      <c r="BM62">
        <v>0</v>
      </c>
      <c r="BN62">
        <v>0.49</v>
      </c>
      <c r="BO62">
        <v>10.79</v>
      </c>
      <c r="BP62">
        <v>0</v>
      </c>
      <c r="BQ62">
        <v>4.2699999999999996</v>
      </c>
      <c r="BR62">
        <v>1.06</v>
      </c>
      <c r="BS62">
        <v>0.2</v>
      </c>
      <c r="BT62">
        <v>0</v>
      </c>
      <c r="BU62">
        <v>0</v>
      </c>
      <c r="BV62">
        <v>0</v>
      </c>
      <c r="BW62">
        <f t="shared" si="2"/>
        <v>70.419999999999987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114.279359</v>
      </c>
      <c r="L63">
        <v>434.8116</v>
      </c>
      <c r="M63">
        <v>87.156000000000006</v>
      </c>
      <c r="N63">
        <v>114.39225</v>
      </c>
      <c r="O63">
        <v>119.757791</v>
      </c>
      <c r="P63">
        <v>119.11320000000001</v>
      </c>
      <c r="Q63">
        <v>17.700125</v>
      </c>
      <c r="R63">
        <v>35.465713000000001</v>
      </c>
      <c r="S63">
        <v>0</v>
      </c>
      <c r="T63">
        <v>0</v>
      </c>
      <c r="U63">
        <v>337.94738999999998</v>
      </c>
      <c r="V63">
        <v>16.630333</v>
      </c>
      <c r="W63">
        <v>37.530341999999997</v>
      </c>
      <c r="X63">
        <v>126.718772</v>
      </c>
      <c r="Y63">
        <v>0</v>
      </c>
      <c r="Z63">
        <v>6.3467000000000002</v>
      </c>
      <c r="AA63">
        <v>41.311943999999997</v>
      </c>
      <c r="AB63">
        <v>38.261600000000001</v>
      </c>
      <c r="AC63">
        <v>28.144423</v>
      </c>
      <c r="AD63">
        <v>35.435402000000003</v>
      </c>
      <c r="AE63">
        <v>0</v>
      </c>
      <c r="AF63">
        <v>28.645271999999999</v>
      </c>
      <c r="AG63">
        <v>17.582270000000001</v>
      </c>
      <c r="AH63">
        <v>148.10758000000001</v>
      </c>
      <c r="AI63">
        <v>18.491598</v>
      </c>
      <c r="AJ63">
        <v>0</v>
      </c>
      <c r="AK63">
        <v>48.541533999999999</v>
      </c>
      <c r="AL63">
        <v>49.512354999999999</v>
      </c>
      <c r="AM63">
        <v>15.490525999999999</v>
      </c>
      <c r="AN63">
        <v>0.66691800000000001</v>
      </c>
      <c r="AO63">
        <v>27.901541000000002</v>
      </c>
      <c r="AP63">
        <v>11.164683999999999</v>
      </c>
      <c r="AQ63">
        <v>47.831212999999998</v>
      </c>
      <c r="AR63">
        <v>47.575555000000001</v>
      </c>
      <c r="AS63">
        <v>30.889426</v>
      </c>
      <c r="AT63">
        <v>10.892175999999999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70.419999999999987</v>
      </c>
      <c r="BA63">
        <f t="shared" si="1"/>
        <v>2284.7155920000005</v>
      </c>
      <c r="BD63">
        <v>21.79</v>
      </c>
      <c r="BE63">
        <v>7.11</v>
      </c>
      <c r="BF63">
        <v>1.59</v>
      </c>
      <c r="BG63">
        <v>3.95</v>
      </c>
      <c r="BH63">
        <v>5.41</v>
      </c>
      <c r="BI63">
        <v>4.45</v>
      </c>
      <c r="BJ63">
        <v>2.9</v>
      </c>
      <c r="BK63">
        <v>4.3600000000000003</v>
      </c>
      <c r="BL63">
        <v>2.0499999999999998</v>
      </c>
      <c r="BM63">
        <v>0</v>
      </c>
      <c r="BN63">
        <v>0.49</v>
      </c>
      <c r="BO63">
        <v>10.79</v>
      </c>
      <c r="BP63">
        <v>0</v>
      </c>
      <c r="BQ63">
        <v>4.2699999999999996</v>
      </c>
      <c r="BR63">
        <v>1.06</v>
      </c>
      <c r="BS63">
        <v>0.2</v>
      </c>
      <c r="BT63">
        <v>0</v>
      </c>
      <c r="BU63">
        <v>0</v>
      </c>
      <c r="BV63">
        <v>0</v>
      </c>
      <c r="BW63">
        <f t="shared" si="2"/>
        <v>70.419999999999987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114.268086</v>
      </c>
      <c r="L64">
        <v>446.43239999999997</v>
      </c>
      <c r="M64">
        <v>87.156000000000006</v>
      </c>
      <c r="N64">
        <v>114.39225</v>
      </c>
      <c r="O64">
        <v>119.757791</v>
      </c>
      <c r="P64">
        <v>119.11320000000001</v>
      </c>
      <c r="Q64">
        <v>13.261657</v>
      </c>
      <c r="R64">
        <v>25.183533000000001</v>
      </c>
      <c r="S64">
        <v>0</v>
      </c>
      <c r="T64">
        <v>0</v>
      </c>
      <c r="U64">
        <v>337.94738999999998</v>
      </c>
      <c r="V64">
        <v>16.630333</v>
      </c>
      <c r="W64">
        <v>37.530341999999997</v>
      </c>
      <c r="X64">
        <v>126.718772</v>
      </c>
      <c r="Y64">
        <v>0</v>
      </c>
      <c r="Z64">
        <v>6.3467000000000002</v>
      </c>
      <c r="AA64">
        <v>41.311943999999997</v>
      </c>
      <c r="AB64">
        <v>38.261600000000001</v>
      </c>
      <c r="AC64">
        <v>28.144423</v>
      </c>
      <c r="AD64">
        <v>35.435402000000003</v>
      </c>
      <c r="AE64">
        <v>0</v>
      </c>
      <c r="AF64">
        <v>28.645271999999999</v>
      </c>
      <c r="AG64">
        <v>17.582270000000001</v>
      </c>
      <c r="AH64">
        <v>148.10758000000001</v>
      </c>
      <c r="AI64">
        <v>18.491598</v>
      </c>
      <c r="AJ64">
        <v>0</v>
      </c>
      <c r="AK64">
        <v>48.541533999999999</v>
      </c>
      <c r="AL64">
        <v>49.512354999999999</v>
      </c>
      <c r="AM64">
        <v>15.490525999999999</v>
      </c>
      <c r="AN64">
        <v>0.66691800000000001</v>
      </c>
      <c r="AO64">
        <v>27.901541000000002</v>
      </c>
      <c r="AP64">
        <v>11.164683999999999</v>
      </c>
      <c r="AQ64">
        <v>60.277090000000001</v>
      </c>
      <c r="AR64">
        <v>47.575555000000001</v>
      </c>
      <c r="AS64">
        <v>30.889426</v>
      </c>
      <c r="AT64">
        <v>10.892175999999999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70.419999999999987</v>
      </c>
      <c r="BA64">
        <f t="shared" si="1"/>
        <v>2294.0503480000002</v>
      </c>
      <c r="BD64">
        <v>21.79</v>
      </c>
      <c r="BE64">
        <v>7.11</v>
      </c>
      <c r="BF64">
        <v>1.59</v>
      </c>
      <c r="BG64">
        <v>3.95</v>
      </c>
      <c r="BH64">
        <v>5.41</v>
      </c>
      <c r="BI64">
        <v>4.45</v>
      </c>
      <c r="BJ64">
        <v>2.9</v>
      </c>
      <c r="BK64">
        <v>4.3600000000000003</v>
      </c>
      <c r="BL64">
        <v>2.0499999999999998</v>
      </c>
      <c r="BM64">
        <v>0</v>
      </c>
      <c r="BN64">
        <v>0.49</v>
      </c>
      <c r="BO64">
        <v>10.79</v>
      </c>
      <c r="BP64">
        <v>0</v>
      </c>
      <c r="BQ64">
        <v>4.2699999999999996</v>
      </c>
      <c r="BR64">
        <v>1.06</v>
      </c>
      <c r="BS64">
        <v>0.2</v>
      </c>
      <c r="BT64">
        <v>0</v>
      </c>
      <c r="BU64">
        <v>0</v>
      </c>
      <c r="BV64">
        <v>0</v>
      </c>
      <c r="BW64">
        <f t="shared" si="2"/>
        <v>70.419999999999987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114.313446</v>
      </c>
      <c r="L65">
        <v>454.17959999999999</v>
      </c>
      <c r="M65">
        <v>87.156000000000006</v>
      </c>
      <c r="N65">
        <v>114.39225</v>
      </c>
      <c r="O65">
        <v>119.757791</v>
      </c>
      <c r="P65">
        <v>119.11320000000001</v>
      </c>
      <c r="Q65">
        <v>13.261657</v>
      </c>
      <c r="R65">
        <v>25.183533000000001</v>
      </c>
      <c r="S65">
        <v>0</v>
      </c>
      <c r="T65">
        <v>0</v>
      </c>
      <c r="U65">
        <v>337.94738999999998</v>
      </c>
      <c r="V65">
        <v>16.630333</v>
      </c>
      <c r="W65">
        <v>43.563251000000001</v>
      </c>
      <c r="X65">
        <v>142.854131</v>
      </c>
      <c r="Y65">
        <v>0</v>
      </c>
      <c r="Z65">
        <v>6.3467000000000002</v>
      </c>
      <c r="AA65">
        <v>41.311943999999997</v>
      </c>
      <c r="AB65">
        <v>38.261600000000001</v>
      </c>
      <c r="AC65">
        <v>28.144423</v>
      </c>
      <c r="AD65">
        <v>35.435402000000003</v>
      </c>
      <c r="AE65">
        <v>0</v>
      </c>
      <c r="AF65">
        <v>28.645271999999999</v>
      </c>
      <c r="AG65">
        <v>17.582270000000001</v>
      </c>
      <c r="AH65">
        <v>148.10758000000001</v>
      </c>
      <c r="AI65">
        <v>18.491598</v>
      </c>
      <c r="AJ65">
        <v>0</v>
      </c>
      <c r="AK65">
        <v>48.541533999999999</v>
      </c>
      <c r="AL65">
        <v>76.856679</v>
      </c>
      <c r="AM65">
        <v>15.490525999999999</v>
      </c>
      <c r="AN65">
        <v>0.66691800000000001</v>
      </c>
      <c r="AO65">
        <v>27.901541000000002</v>
      </c>
      <c r="AP65">
        <v>11.164683999999999</v>
      </c>
      <c r="AQ65">
        <v>60.277090000000001</v>
      </c>
      <c r="AR65">
        <v>47.575555000000001</v>
      </c>
      <c r="AS65">
        <v>30.889426</v>
      </c>
      <c r="AT65">
        <v>10.892175999999999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70.419999999999987</v>
      </c>
      <c r="BA65">
        <f t="shared" si="1"/>
        <v>2351.3555000000006</v>
      </c>
      <c r="BD65">
        <v>21.79</v>
      </c>
      <c r="BE65">
        <v>7.11</v>
      </c>
      <c r="BF65">
        <v>1.59</v>
      </c>
      <c r="BG65">
        <v>3.95</v>
      </c>
      <c r="BH65">
        <v>5.41</v>
      </c>
      <c r="BI65">
        <v>4.45</v>
      </c>
      <c r="BJ65">
        <v>2.9</v>
      </c>
      <c r="BK65">
        <v>4.3600000000000003</v>
      </c>
      <c r="BL65">
        <v>2.0499999999999998</v>
      </c>
      <c r="BM65">
        <v>0</v>
      </c>
      <c r="BN65">
        <v>0.49</v>
      </c>
      <c r="BO65">
        <v>10.79</v>
      </c>
      <c r="BP65">
        <v>0</v>
      </c>
      <c r="BQ65">
        <v>4.2699999999999996</v>
      </c>
      <c r="BR65">
        <v>1.06</v>
      </c>
      <c r="BS65">
        <v>0.2</v>
      </c>
      <c r="BT65">
        <v>0</v>
      </c>
      <c r="BU65">
        <v>0</v>
      </c>
      <c r="BV65">
        <v>0</v>
      </c>
      <c r="BW65">
        <f t="shared" si="2"/>
        <v>70.419999999999987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114.30226500000001</v>
      </c>
      <c r="L66">
        <v>439.65359999999998</v>
      </c>
      <c r="M66">
        <v>87.156000000000006</v>
      </c>
      <c r="N66">
        <v>114.39225</v>
      </c>
      <c r="O66">
        <v>119.757791</v>
      </c>
      <c r="P66">
        <v>119.11320000000001</v>
      </c>
      <c r="Q66">
        <v>13.261657</v>
      </c>
      <c r="R66">
        <v>25.183533000000001</v>
      </c>
      <c r="S66">
        <v>0</v>
      </c>
      <c r="T66">
        <v>0</v>
      </c>
      <c r="U66">
        <v>337.94738999999998</v>
      </c>
      <c r="V66">
        <v>16.630333</v>
      </c>
      <c r="W66">
        <v>43.563251000000001</v>
      </c>
      <c r="X66">
        <v>142.854131</v>
      </c>
      <c r="Y66">
        <v>0</v>
      </c>
      <c r="Z66">
        <v>6.3467000000000002</v>
      </c>
      <c r="AA66">
        <v>41.311943999999997</v>
      </c>
      <c r="AB66">
        <v>38.261600000000001</v>
      </c>
      <c r="AC66">
        <v>28.144423</v>
      </c>
      <c r="AD66">
        <v>35.435402000000003</v>
      </c>
      <c r="AE66">
        <v>0</v>
      </c>
      <c r="AF66">
        <v>28.645271999999999</v>
      </c>
      <c r="AG66">
        <v>17.582270000000001</v>
      </c>
      <c r="AH66">
        <v>148.10758000000001</v>
      </c>
      <c r="AI66">
        <v>18.491598</v>
      </c>
      <c r="AJ66">
        <v>0</v>
      </c>
      <c r="AK66">
        <v>48.541533999999999</v>
      </c>
      <c r="AL66">
        <v>76.856679</v>
      </c>
      <c r="AM66">
        <v>15.490525999999999</v>
      </c>
      <c r="AN66">
        <v>0.66691800000000001</v>
      </c>
      <c r="AO66">
        <v>27.901541000000002</v>
      </c>
      <c r="AP66">
        <v>11.164683999999999</v>
      </c>
      <c r="AQ66">
        <v>60.277090000000001</v>
      </c>
      <c r="AR66">
        <v>47.575555000000001</v>
      </c>
      <c r="AS66">
        <v>30.889426</v>
      </c>
      <c r="AT66">
        <v>10.892175999999999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70.419999999999987</v>
      </c>
      <c r="BA66">
        <f t="shared" si="1"/>
        <v>2336.8183190000009</v>
      </c>
      <c r="BD66">
        <v>21.79</v>
      </c>
      <c r="BE66">
        <v>7.11</v>
      </c>
      <c r="BF66">
        <v>1.59</v>
      </c>
      <c r="BG66">
        <v>3.95</v>
      </c>
      <c r="BH66">
        <v>5.41</v>
      </c>
      <c r="BI66">
        <v>4.45</v>
      </c>
      <c r="BJ66">
        <v>2.9</v>
      </c>
      <c r="BK66">
        <v>4.3600000000000003</v>
      </c>
      <c r="BL66">
        <v>2.0499999999999998</v>
      </c>
      <c r="BM66">
        <v>0</v>
      </c>
      <c r="BN66">
        <v>0.49</v>
      </c>
      <c r="BO66">
        <v>10.79</v>
      </c>
      <c r="BP66">
        <v>0</v>
      </c>
      <c r="BQ66">
        <v>4.2699999999999996</v>
      </c>
      <c r="BR66">
        <v>1.06</v>
      </c>
      <c r="BS66">
        <v>0.2</v>
      </c>
      <c r="BT66">
        <v>0</v>
      </c>
      <c r="BU66">
        <v>0</v>
      </c>
      <c r="BV66">
        <v>0</v>
      </c>
      <c r="BW66">
        <f t="shared" si="2"/>
        <v>70.419999999999987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144.44925599999999</v>
      </c>
      <c r="L67">
        <v>430.93799999999999</v>
      </c>
      <c r="M67">
        <v>87.156000000000006</v>
      </c>
      <c r="N67">
        <v>114.39225</v>
      </c>
      <c r="O67">
        <v>119.757791</v>
      </c>
      <c r="P67">
        <v>119.11320000000001</v>
      </c>
      <c r="Q67">
        <v>17.700125</v>
      </c>
      <c r="R67">
        <v>35.465713000000001</v>
      </c>
      <c r="S67">
        <v>0</v>
      </c>
      <c r="T67">
        <v>0</v>
      </c>
      <c r="U67">
        <v>337.94738999999998</v>
      </c>
      <c r="V67">
        <v>17.566873000000001</v>
      </c>
      <c r="W67">
        <v>43.563251000000001</v>
      </c>
      <c r="X67">
        <v>142.854131</v>
      </c>
      <c r="Y67">
        <v>0</v>
      </c>
      <c r="Z67">
        <v>12.6934</v>
      </c>
      <c r="AA67">
        <v>41.311943999999997</v>
      </c>
      <c r="AB67">
        <v>38.261600000000001</v>
      </c>
      <c r="AC67">
        <v>28.144423</v>
      </c>
      <c r="AD67">
        <v>35.435402000000003</v>
      </c>
      <c r="AE67">
        <v>0</v>
      </c>
      <c r="AF67">
        <v>28.645271999999999</v>
      </c>
      <c r="AG67">
        <v>17.582270000000001</v>
      </c>
      <c r="AH67">
        <v>148.10758000000001</v>
      </c>
      <c r="AI67">
        <v>29.586556999999999</v>
      </c>
      <c r="AJ67">
        <v>0</v>
      </c>
      <c r="AK67">
        <v>48.541533999999999</v>
      </c>
      <c r="AL67">
        <v>76.856679</v>
      </c>
      <c r="AM67">
        <v>15.490525999999999</v>
      </c>
      <c r="AN67">
        <v>0.66691800000000001</v>
      </c>
      <c r="AO67">
        <v>27.901541000000002</v>
      </c>
      <c r="AP67">
        <v>11.164683999999999</v>
      </c>
      <c r="AQ67">
        <v>60.277090000000001</v>
      </c>
      <c r="AR67">
        <v>47.575555000000001</v>
      </c>
      <c r="AS67">
        <v>30.889426</v>
      </c>
      <c r="AT67">
        <v>10.892175999999999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70.419999999999987</v>
      </c>
      <c r="BA67">
        <f t="shared" si="1"/>
        <v>2391.3485570000007</v>
      </c>
      <c r="BD67">
        <v>21.79</v>
      </c>
      <c r="BE67">
        <v>7.11</v>
      </c>
      <c r="BF67">
        <v>1.59</v>
      </c>
      <c r="BG67">
        <v>3.95</v>
      </c>
      <c r="BH67">
        <v>5.41</v>
      </c>
      <c r="BI67">
        <v>4.45</v>
      </c>
      <c r="BJ67">
        <v>2.9</v>
      </c>
      <c r="BK67">
        <v>4.3600000000000003</v>
      </c>
      <c r="BL67">
        <v>2.0499999999999998</v>
      </c>
      <c r="BM67">
        <v>0</v>
      </c>
      <c r="BN67">
        <v>0.49</v>
      </c>
      <c r="BO67">
        <v>10.79</v>
      </c>
      <c r="BP67">
        <v>0</v>
      </c>
      <c r="BQ67">
        <v>4.2699999999999996</v>
      </c>
      <c r="BR67">
        <v>1.06</v>
      </c>
      <c r="BS67">
        <v>0.2</v>
      </c>
      <c r="BT67">
        <v>0</v>
      </c>
      <c r="BU67">
        <v>0</v>
      </c>
      <c r="BV67">
        <v>0</v>
      </c>
      <c r="BW67">
        <f t="shared" si="2"/>
        <v>70.419999999999987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128.95485600000001</v>
      </c>
      <c r="L68">
        <v>429.00119999999998</v>
      </c>
      <c r="M68">
        <v>87.156000000000006</v>
      </c>
      <c r="N68">
        <v>114.39225</v>
      </c>
      <c r="O68">
        <v>119.757791</v>
      </c>
      <c r="P68">
        <v>119.11320000000001</v>
      </c>
      <c r="Q68">
        <v>17.700125</v>
      </c>
      <c r="R68">
        <v>35.465713000000001</v>
      </c>
      <c r="S68">
        <v>0</v>
      </c>
      <c r="T68">
        <v>0</v>
      </c>
      <c r="U68">
        <v>337.94738999999998</v>
      </c>
      <c r="V68">
        <v>17.566873000000001</v>
      </c>
      <c r="W68">
        <v>43.563251000000001</v>
      </c>
      <c r="X68">
        <v>142.854131</v>
      </c>
      <c r="Y68">
        <v>0</v>
      </c>
      <c r="Z68">
        <v>12.6934</v>
      </c>
      <c r="AA68">
        <v>41.311943999999997</v>
      </c>
      <c r="AB68">
        <v>38.261600000000001</v>
      </c>
      <c r="AC68">
        <v>28.144423</v>
      </c>
      <c r="AD68">
        <v>35.435402000000003</v>
      </c>
      <c r="AE68">
        <v>0</v>
      </c>
      <c r="AF68">
        <v>28.645271999999999</v>
      </c>
      <c r="AG68">
        <v>17.582270000000001</v>
      </c>
      <c r="AH68">
        <v>148.10758000000001</v>
      </c>
      <c r="AI68">
        <v>29.586556999999999</v>
      </c>
      <c r="AJ68">
        <v>0</v>
      </c>
      <c r="AK68">
        <v>48.541533999999999</v>
      </c>
      <c r="AL68">
        <v>76.856679</v>
      </c>
      <c r="AM68">
        <v>15.490525999999999</v>
      </c>
      <c r="AN68">
        <v>0.66691800000000001</v>
      </c>
      <c r="AO68">
        <v>27.901541000000002</v>
      </c>
      <c r="AP68">
        <v>11.164683999999999</v>
      </c>
      <c r="AQ68">
        <v>60.277090000000001</v>
      </c>
      <c r="AR68">
        <v>47.575555000000001</v>
      </c>
      <c r="AS68">
        <v>30.889426</v>
      </c>
      <c r="AT68">
        <v>10.892175999999999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70.330000000000013</v>
      </c>
      <c r="BA68">
        <f t="shared" ref="BA68:BA99" si="4">SUM(B68:AZ68)</f>
        <v>2373.8273570000006</v>
      </c>
      <c r="BD68">
        <v>21.79</v>
      </c>
      <c r="BE68">
        <v>7.11</v>
      </c>
      <c r="BF68">
        <v>1.5</v>
      </c>
      <c r="BG68">
        <v>3.95</v>
      </c>
      <c r="BH68">
        <v>5.41</v>
      </c>
      <c r="BI68">
        <v>4.45</v>
      </c>
      <c r="BJ68">
        <v>2.9</v>
      </c>
      <c r="BK68">
        <v>4.3600000000000003</v>
      </c>
      <c r="BL68">
        <v>2.0499999999999998</v>
      </c>
      <c r="BM68">
        <v>0</v>
      </c>
      <c r="BN68">
        <v>0.49</v>
      </c>
      <c r="BO68">
        <v>10.79</v>
      </c>
      <c r="BP68">
        <v>0</v>
      </c>
      <c r="BQ68">
        <v>4.2699999999999996</v>
      </c>
      <c r="BR68">
        <v>1.06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70.330000000000013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143.48085599999999</v>
      </c>
      <c r="L69">
        <v>400.91759999999999</v>
      </c>
      <c r="M69">
        <v>87.156000000000006</v>
      </c>
      <c r="N69">
        <v>114.39225</v>
      </c>
      <c r="O69">
        <v>119.757791</v>
      </c>
      <c r="P69">
        <v>119.11320000000001</v>
      </c>
      <c r="Q69">
        <v>17.700125</v>
      </c>
      <c r="R69">
        <v>35.465713000000001</v>
      </c>
      <c r="S69">
        <v>0</v>
      </c>
      <c r="T69">
        <v>0</v>
      </c>
      <c r="U69">
        <v>337.94738999999998</v>
      </c>
      <c r="V69">
        <v>17.566873000000001</v>
      </c>
      <c r="W69">
        <v>43.563251000000001</v>
      </c>
      <c r="X69">
        <v>142.854131</v>
      </c>
      <c r="Y69">
        <v>0</v>
      </c>
      <c r="Z69">
        <v>12.6934</v>
      </c>
      <c r="AA69">
        <v>41.311943999999997</v>
      </c>
      <c r="AB69">
        <v>38.261600000000001</v>
      </c>
      <c r="AC69">
        <v>28.144423</v>
      </c>
      <c r="AD69">
        <v>35.435402000000003</v>
      </c>
      <c r="AE69">
        <v>0</v>
      </c>
      <c r="AF69">
        <v>28.645271999999999</v>
      </c>
      <c r="AG69">
        <v>17.582270000000001</v>
      </c>
      <c r="AH69">
        <v>148.10758000000001</v>
      </c>
      <c r="AI69">
        <v>29.586556999999999</v>
      </c>
      <c r="AJ69">
        <v>0</v>
      </c>
      <c r="AK69">
        <v>48.541533999999999</v>
      </c>
      <c r="AL69">
        <v>76.856679</v>
      </c>
      <c r="AM69">
        <v>15.490525999999999</v>
      </c>
      <c r="AN69">
        <v>0.66691800000000001</v>
      </c>
      <c r="AO69">
        <v>27.901541000000002</v>
      </c>
      <c r="AP69">
        <v>11.164683999999999</v>
      </c>
      <c r="AQ69">
        <v>60.277090000000001</v>
      </c>
      <c r="AR69">
        <v>47.575555000000001</v>
      </c>
      <c r="AS69">
        <v>30.889426</v>
      </c>
      <c r="AT69">
        <v>10.892175999999999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70.330000000000013</v>
      </c>
      <c r="BA69">
        <f t="shared" si="4"/>
        <v>2360.2697570000005</v>
      </c>
      <c r="BD69">
        <v>21.79</v>
      </c>
      <c r="BE69">
        <v>7.11</v>
      </c>
      <c r="BF69">
        <v>1.5</v>
      </c>
      <c r="BG69">
        <v>3.95</v>
      </c>
      <c r="BH69">
        <v>5.41</v>
      </c>
      <c r="BI69">
        <v>4.45</v>
      </c>
      <c r="BJ69">
        <v>2.9</v>
      </c>
      <c r="BK69">
        <v>4.3600000000000003</v>
      </c>
      <c r="BL69">
        <v>2.0499999999999998</v>
      </c>
      <c r="BM69">
        <v>0</v>
      </c>
      <c r="BN69">
        <v>0.49</v>
      </c>
      <c r="BO69">
        <v>10.79</v>
      </c>
      <c r="BP69">
        <v>0</v>
      </c>
      <c r="BQ69">
        <v>4.2699999999999996</v>
      </c>
      <c r="BR69">
        <v>1.06</v>
      </c>
      <c r="BS69">
        <v>0.2</v>
      </c>
      <c r="BT69">
        <v>0</v>
      </c>
      <c r="BU69">
        <v>0</v>
      </c>
      <c r="BV69">
        <v>0</v>
      </c>
      <c r="BW69">
        <f t="shared" si="5"/>
        <v>70.330000000000013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123.14445600000001</v>
      </c>
      <c r="L70">
        <v>396.07560000000001</v>
      </c>
      <c r="M70">
        <v>87.156000000000006</v>
      </c>
      <c r="N70">
        <v>114.39225</v>
      </c>
      <c r="O70">
        <v>119.757791</v>
      </c>
      <c r="P70">
        <v>119.11320000000001</v>
      </c>
      <c r="Q70">
        <v>17.700125</v>
      </c>
      <c r="R70">
        <v>35.465713000000001</v>
      </c>
      <c r="S70">
        <v>0</v>
      </c>
      <c r="T70">
        <v>0</v>
      </c>
      <c r="U70">
        <v>337.94738999999998</v>
      </c>
      <c r="V70">
        <v>17.566873000000001</v>
      </c>
      <c r="W70">
        <v>43.563251000000001</v>
      </c>
      <c r="X70">
        <v>142.854131</v>
      </c>
      <c r="Y70">
        <v>0</v>
      </c>
      <c r="Z70">
        <v>12.6934</v>
      </c>
      <c r="AA70">
        <v>41.311943999999997</v>
      </c>
      <c r="AB70">
        <v>38.261600000000001</v>
      </c>
      <c r="AC70">
        <v>28.144423</v>
      </c>
      <c r="AD70">
        <v>35.435402000000003</v>
      </c>
      <c r="AE70">
        <v>0</v>
      </c>
      <c r="AF70">
        <v>28.645271999999999</v>
      </c>
      <c r="AG70">
        <v>17.582270000000001</v>
      </c>
      <c r="AH70">
        <v>148.10758000000001</v>
      </c>
      <c r="AI70">
        <v>29.586556999999999</v>
      </c>
      <c r="AJ70">
        <v>0</v>
      </c>
      <c r="AK70">
        <v>48.541533999999999</v>
      </c>
      <c r="AL70">
        <v>76.856679</v>
      </c>
      <c r="AM70">
        <v>15.490525999999999</v>
      </c>
      <c r="AN70">
        <v>0.66691800000000001</v>
      </c>
      <c r="AO70">
        <v>27.901541000000002</v>
      </c>
      <c r="AP70">
        <v>11.164683999999999</v>
      </c>
      <c r="AQ70">
        <v>60.277090000000001</v>
      </c>
      <c r="AR70">
        <v>47.575555000000001</v>
      </c>
      <c r="AS70">
        <v>30.889426</v>
      </c>
      <c r="AT70">
        <v>10.892175999999999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70.330000000000013</v>
      </c>
      <c r="BA70">
        <f t="shared" si="4"/>
        <v>2335.0913570000007</v>
      </c>
      <c r="BD70">
        <v>21.79</v>
      </c>
      <c r="BE70">
        <v>7.11</v>
      </c>
      <c r="BF70">
        <v>1.5</v>
      </c>
      <c r="BG70">
        <v>3.95</v>
      </c>
      <c r="BH70">
        <v>5.41</v>
      </c>
      <c r="BI70">
        <v>4.45</v>
      </c>
      <c r="BJ70">
        <v>2.9</v>
      </c>
      <c r="BK70">
        <v>4.3600000000000003</v>
      </c>
      <c r="BL70">
        <v>2.0499999999999998</v>
      </c>
      <c r="BM70">
        <v>0</v>
      </c>
      <c r="BN70">
        <v>0.49</v>
      </c>
      <c r="BO70">
        <v>10.79</v>
      </c>
      <c r="BP70">
        <v>0</v>
      </c>
      <c r="BQ70">
        <v>4.2699999999999996</v>
      </c>
      <c r="BR70">
        <v>1.06</v>
      </c>
      <c r="BS70">
        <v>0.2</v>
      </c>
      <c r="BT70">
        <v>0</v>
      </c>
      <c r="BU70">
        <v>0</v>
      </c>
      <c r="BV70">
        <v>0</v>
      </c>
      <c r="BW70">
        <f t="shared" si="5"/>
        <v>70.330000000000013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176.40645599999999</v>
      </c>
      <c r="L71">
        <v>387.45684</v>
      </c>
      <c r="M71">
        <v>87.156000000000006</v>
      </c>
      <c r="N71">
        <v>114.39225</v>
      </c>
      <c r="O71">
        <v>119.757791</v>
      </c>
      <c r="P71">
        <v>119.11320000000001</v>
      </c>
      <c r="Q71">
        <v>17.700125</v>
      </c>
      <c r="R71">
        <v>35.465713000000001</v>
      </c>
      <c r="S71">
        <v>0</v>
      </c>
      <c r="T71">
        <v>0</v>
      </c>
      <c r="U71">
        <v>337.94738999999998</v>
      </c>
      <c r="V71">
        <v>13.104873</v>
      </c>
      <c r="W71">
        <v>43.563251000000001</v>
      </c>
      <c r="X71">
        <v>142.854131</v>
      </c>
      <c r="Y71">
        <v>0</v>
      </c>
      <c r="Z71">
        <v>12.6934</v>
      </c>
      <c r="AA71">
        <v>41.311943999999997</v>
      </c>
      <c r="AB71">
        <v>38.261600000000001</v>
      </c>
      <c r="AC71">
        <v>28.144423</v>
      </c>
      <c r="AD71">
        <v>35.435402000000003</v>
      </c>
      <c r="AE71">
        <v>0</v>
      </c>
      <c r="AF71">
        <v>28.645271999999999</v>
      </c>
      <c r="AG71">
        <v>17.582270000000001</v>
      </c>
      <c r="AH71">
        <v>148.10758000000001</v>
      </c>
      <c r="AI71">
        <v>40.681516000000002</v>
      </c>
      <c r="AJ71">
        <v>0</v>
      </c>
      <c r="AK71">
        <v>48.541533999999999</v>
      </c>
      <c r="AL71">
        <v>76.856679</v>
      </c>
      <c r="AM71">
        <v>15.490525999999999</v>
      </c>
      <c r="AN71">
        <v>0.66691800000000001</v>
      </c>
      <c r="AO71">
        <v>27.901541000000002</v>
      </c>
      <c r="AP71">
        <v>11.164683999999999</v>
      </c>
      <c r="AQ71">
        <v>60.277090000000001</v>
      </c>
      <c r="AR71">
        <v>47.575555000000001</v>
      </c>
      <c r="AS71">
        <v>30.889426</v>
      </c>
      <c r="AT71">
        <v>10.892175999999999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70.09</v>
      </c>
      <c r="BA71">
        <f t="shared" si="4"/>
        <v>2386.1275560000008</v>
      </c>
      <c r="BD71">
        <v>21.79</v>
      </c>
      <c r="BE71">
        <v>7.11</v>
      </c>
      <c r="BF71">
        <v>1.46</v>
      </c>
      <c r="BG71">
        <v>3.95</v>
      </c>
      <c r="BH71">
        <v>5.41</v>
      </c>
      <c r="BI71">
        <v>4.45</v>
      </c>
      <c r="BJ71">
        <v>2.9</v>
      </c>
      <c r="BK71">
        <v>4.3600000000000003</v>
      </c>
      <c r="BL71">
        <v>1.85</v>
      </c>
      <c r="BM71">
        <v>0</v>
      </c>
      <c r="BN71">
        <v>0.49</v>
      </c>
      <c r="BO71">
        <v>10.79</v>
      </c>
      <c r="BP71">
        <v>0</v>
      </c>
      <c r="BQ71">
        <v>4.2699999999999996</v>
      </c>
      <c r="BR71">
        <v>1.06</v>
      </c>
      <c r="BS71">
        <v>0.2</v>
      </c>
      <c r="BT71">
        <v>0</v>
      </c>
      <c r="BU71">
        <v>0</v>
      </c>
      <c r="BV71">
        <v>0</v>
      </c>
      <c r="BW71">
        <f t="shared" si="5"/>
        <v>70.09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176.40645599999999</v>
      </c>
      <c r="L72">
        <v>387.45684</v>
      </c>
      <c r="M72">
        <v>87.156000000000006</v>
      </c>
      <c r="N72">
        <v>114.39225</v>
      </c>
      <c r="O72">
        <v>119.757791</v>
      </c>
      <c r="P72">
        <v>119.11320000000001</v>
      </c>
      <c r="Q72">
        <v>17.700125</v>
      </c>
      <c r="R72">
        <v>35.465713000000001</v>
      </c>
      <c r="S72">
        <v>0</v>
      </c>
      <c r="T72">
        <v>0</v>
      </c>
      <c r="U72">
        <v>337.94738999999998</v>
      </c>
      <c r="V72">
        <v>13.104873</v>
      </c>
      <c r="W72">
        <v>43.563251000000001</v>
      </c>
      <c r="X72">
        <v>142.854131</v>
      </c>
      <c r="Y72">
        <v>0</v>
      </c>
      <c r="Z72">
        <v>12.6934</v>
      </c>
      <c r="AA72">
        <v>41.311943999999997</v>
      </c>
      <c r="AB72">
        <v>38.261600000000001</v>
      </c>
      <c r="AC72">
        <v>28.144423</v>
      </c>
      <c r="AD72">
        <v>35.435402000000003</v>
      </c>
      <c r="AE72">
        <v>0</v>
      </c>
      <c r="AF72">
        <v>28.645271999999999</v>
      </c>
      <c r="AG72">
        <v>17.582270000000001</v>
      </c>
      <c r="AH72">
        <v>99.044077999999999</v>
      </c>
      <c r="AI72">
        <v>40.681516000000002</v>
      </c>
      <c r="AJ72">
        <v>0</v>
      </c>
      <c r="AK72">
        <v>48.541533999999999</v>
      </c>
      <c r="AL72">
        <v>76.856679</v>
      </c>
      <c r="AM72">
        <v>15.490525999999999</v>
      </c>
      <c r="AN72">
        <v>0.66691800000000001</v>
      </c>
      <c r="AO72">
        <v>27.901541000000002</v>
      </c>
      <c r="AP72">
        <v>11.164683999999999</v>
      </c>
      <c r="AQ72">
        <v>60.277090000000001</v>
      </c>
      <c r="AR72">
        <v>47.575555000000001</v>
      </c>
      <c r="AS72">
        <v>30.889426</v>
      </c>
      <c r="AT72">
        <v>10.892175999999999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70.09</v>
      </c>
      <c r="BA72">
        <f t="shared" si="4"/>
        <v>2337.0640540000004</v>
      </c>
      <c r="BD72">
        <v>21.79</v>
      </c>
      <c r="BE72">
        <v>7.11</v>
      </c>
      <c r="BF72">
        <v>1.46</v>
      </c>
      <c r="BG72">
        <v>3.95</v>
      </c>
      <c r="BH72">
        <v>5.41</v>
      </c>
      <c r="BI72">
        <v>4.45</v>
      </c>
      <c r="BJ72">
        <v>2.9</v>
      </c>
      <c r="BK72">
        <v>4.3600000000000003</v>
      </c>
      <c r="BL72">
        <v>1.85</v>
      </c>
      <c r="BM72">
        <v>0</v>
      </c>
      <c r="BN72">
        <v>0.49</v>
      </c>
      <c r="BO72">
        <v>10.79</v>
      </c>
      <c r="BP72">
        <v>0</v>
      </c>
      <c r="BQ72">
        <v>4.2699999999999996</v>
      </c>
      <c r="BR72">
        <v>1.06</v>
      </c>
      <c r="BS72">
        <v>0.2</v>
      </c>
      <c r="BT72">
        <v>0</v>
      </c>
      <c r="BU72">
        <v>0</v>
      </c>
      <c r="BV72">
        <v>0</v>
      </c>
      <c r="BW72">
        <f t="shared" si="5"/>
        <v>70.09</v>
      </c>
    </row>
    <row r="73" spans="1:75">
      <c r="A73" t="s">
        <v>115</v>
      </c>
      <c r="B73">
        <v>0</v>
      </c>
      <c r="C73">
        <v>0</v>
      </c>
      <c r="D73">
        <v>2.80836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176.40645599999999</v>
      </c>
      <c r="L73">
        <v>381.64643999999998</v>
      </c>
      <c r="M73">
        <v>87.156000000000006</v>
      </c>
      <c r="N73">
        <v>114.39225</v>
      </c>
      <c r="O73">
        <v>119.757791</v>
      </c>
      <c r="P73">
        <v>119.11320000000001</v>
      </c>
      <c r="Q73">
        <v>17.700125</v>
      </c>
      <c r="R73">
        <v>35.465713000000001</v>
      </c>
      <c r="S73">
        <v>0</v>
      </c>
      <c r="T73">
        <v>0</v>
      </c>
      <c r="U73">
        <v>337.94738999999998</v>
      </c>
      <c r="V73">
        <v>13.104873</v>
      </c>
      <c r="W73">
        <v>43.563251000000001</v>
      </c>
      <c r="X73">
        <v>142.854131</v>
      </c>
      <c r="Y73">
        <v>0</v>
      </c>
      <c r="Z73">
        <v>12.6934</v>
      </c>
      <c r="AA73">
        <v>41.311943999999997</v>
      </c>
      <c r="AB73">
        <v>38.261600000000001</v>
      </c>
      <c r="AC73">
        <v>28.144423</v>
      </c>
      <c r="AD73">
        <v>35.435402000000003</v>
      </c>
      <c r="AE73">
        <v>0</v>
      </c>
      <c r="AF73">
        <v>28.645271999999999</v>
      </c>
      <c r="AG73">
        <v>17.582270000000001</v>
      </c>
      <c r="AH73">
        <v>50.439113999999996</v>
      </c>
      <c r="AI73">
        <v>40.681516000000002</v>
      </c>
      <c r="AJ73">
        <v>0</v>
      </c>
      <c r="AK73">
        <v>48.541533999999999</v>
      </c>
      <c r="AL73">
        <v>81.020218</v>
      </c>
      <c r="AM73">
        <v>15.490525999999999</v>
      </c>
      <c r="AN73">
        <v>0.66691800000000001</v>
      </c>
      <c r="AO73">
        <v>27.901541000000002</v>
      </c>
      <c r="AP73">
        <v>11.164683999999999</v>
      </c>
      <c r="AQ73">
        <v>60.277090000000001</v>
      </c>
      <c r="AR73">
        <v>47.575555000000001</v>
      </c>
      <c r="AS73">
        <v>30.889426</v>
      </c>
      <c r="AT73">
        <v>10.892175999999999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69.490000000000009</v>
      </c>
      <c r="BA73">
        <f t="shared" si="4"/>
        <v>2289.0205890000007</v>
      </c>
      <c r="BD73">
        <v>21.79</v>
      </c>
      <c r="BE73">
        <v>7.11</v>
      </c>
      <c r="BF73">
        <v>1.46</v>
      </c>
      <c r="BG73">
        <v>3.95</v>
      </c>
      <c r="BH73">
        <v>5.41</v>
      </c>
      <c r="BI73">
        <v>4.45</v>
      </c>
      <c r="BJ73">
        <v>2.9</v>
      </c>
      <c r="BK73">
        <v>3.76</v>
      </c>
      <c r="BL73">
        <v>1.85</v>
      </c>
      <c r="BM73">
        <v>0</v>
      </c>
      <c r="BN73">
        <v>0.49</v>
      </c>
      <c r="BO73">
        <v>10.79</v>
      </c>
      <c r="BP73">
        <v>0</v>
      </c>
      <c r="BQ73">
        <v>4.2699999999999996</v>
      </c>
      <c r="BR73">
        <v>1.06</v>
      </c>
      <c r="BS73">
        <v>0.2</v>
      </c>
      <c r="BT73">
        <v>0</v>
      </c>
      <c r="BU73">
        <v>0</v>
      </c>
      <c r="BV73">
        <v>0</v>
      </c>
      <c r="BW73">
        <f t="shared" si="5"/>
        <v>69.490000000000009</v>
      </c>
    </row>
    <row r="74" spans="1:75">
      <c r="A74" t="s">
        <v>116</v>
      </c>
      <c r="B74">
        <v>0</v>
      </c>
      <c r="C74">
        <v>0</v>
      </c>
      <c r="D74">
        <v>2.80836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176.40645599999999</v>
      </c>
      <c r="L74">
        <v>380.58120000000002</v>
      </c>
      <c r="M74">
        <v>87.156000000000006</v>
      </c>
      <c r="N74">
        <v>114.39225</v>
      </c>
      <c r="O74">
        <v>119.757791</v>
      </c>
      <c r="P74">
        <v>119.11320000000001</v>
      </c>
      <c r="Q74">
        <v>17.700125</v>
      </c>
      <c r="R74">
        <v>35.465713000000001</v>
      </c>
      <c r="S74">
        <v>0</v>
      </c>
      <c r="T74">
        <v>0</v>
      </c>
      <c r="U74">
        <v>337.94738999999998</v>
      </c>
      <c r="V74">
        <v>13.104873</v>
      </c>
      <c r="W74">
        <v>43.563251000000001</v>
      </c>
      <c r="X74">
        <v>142.854131</v>
      </c>
      <c r="Y74">
        <v>0</v>
      </c>
      <c r="Z74">
        <v>12.6934</v>
      </c>
      <c r="AA74">
        <v>41.311943999999997</v>
      </c>
      <c r="AB74">
        <v>38.261600000000001</v>
      </c>
      <c r="AC74">
        <v>28.144423</v>
      </c>
      <c r="AD74">
        <v>35.435402000000003</v>
      </c>
      <c r="AE74">
        <v>0</v>
      </c>
      <c r="AF74">
        <v>28.645271999999999</v>
      </c>
      <c r="AG74">
        <v>17.582270000000001</v>
      </c>
      <c r="AH74">
        <v>0</v>
      </c>
      <c r="AI74">
        <v>40.681516000000002</v>
      </c>
      <c r="AJ74">
        <v>0</v>
      </c>
      <c r="AK74">
        <v>48.541533999999999</v>
      </c>
      <c r="AL74">
        <v>81.020218</v>
      </c>
      <c r="AM74">
        <v>15.490525999999999</v>
      </c>
      <c r="AN74">
        <v>0.66691800000000001</v>
      </c>
      <c r="AO74">
        <v>27.901541000000002</v>
      </c>
      <c r="AP74">
        <v>11.164683999999999</v>
      </c>
      <c r="AQ74">
        <v>60.277090000000001</v>
      </c>
      <c r="AR74">
        <v>47.575555000000001</v>
      </c>
      <c r="AS74">
        <v>30.889426</v>
      </c>
      <c r="AT74">
        <v>10.892175999999999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69.490000000000009</v>
      </c>
      <c r="BA74">
        <f t="shared" si="4"/>
        <v>2237.5162350000001</v>
      </c>
      <c r="BD74">
        <v>21.79</v>
      </c>
      <c r="BE74">
        <v>7.11</v>
      </c>
      <c r="BF74">
        <v>1.46</v>
      </c>
      <c r="BG74">
        <v>3.95</v>
      </c>
      <c r="BH74">
        <v>5.41</v>
      </c>
      <c r="BI74">
        <v>4.45</v>
      </c>
      <c r="BJ74">
        <v>2.9</v>
      </c>
      <c r="BK74">
        <v>3.76</v>
      </c>
      <c r="BL74">
        <v>1.85</v>
      </c>
      <c r="BM74">
        <v>0</v>
      </c>
      <c r="BN74">
        <v>0.49</v>
      </c>
      <c r="BO74">
        <v>10.79</v>
      </c>
      <c r="BP74">
        <v>0</v>
      </c>
      <c r="BQ74">
        <v>4.2699999999999996</v>
      </c>
      <c r="BR74">
        <v>1.06</v>
      </c>
      <c r="BS74">
        <v>0.2</v>
      </c>
      <c r="BT74">
        <v>0</v>
      </c>
      <c r="BU74">
        <v>0</v>
      </c>
      <c r="BV74">
        <v>0</v>
      </c>
      <c r="BW74">
        <f t="shared" si="5"/>
        <v>69.490000000000009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182.00903700000001</v>
      </c>
      <c r="L75">
        <v>417.38040000000001</v>
      </c>
      <c r="M75">
        <v>87.156000000000006</v>
      </c>
      <c r="N75">
        <v>114.39225</v>
      </c>
      <c r="O75">
        <v>119.757791</v>
      </c>
      <c r="P75">
        <v>119.11320000000001</v>
      </c>
      <c r="Q75">
        <v>17.700125</v>
      </c>
      <c r="R75">
        <v>35.465713000000001</v>
      </c>
      <c r="S75">
        <v>0</v>
      </c>
      <c r="T75">
        <v>0</v>
      </c>
      <c r="U75">
        <v>337.94738999999998</v>
      </c>
      <c r="V75">
        <v>17.566873000000001</v>
      </c>
      <c r="W75">
        <v>43.563251000000001</v>
      </c>
      <c r="X75">
        <v>142.854131</v>
      </c>
      <c r="Y75">
        <v>0</v>
      </c>
      <c r="Z75">
        <v>12.6934</v>
      </c>
      <c r="AA75">
        <v>41.311943999999997</v>
      </c>
      <c r="AB75">
        <v>38.261600000000001</v>
      </c>
      <c r="AC75">
        <v>28.144423</v>
      </c>
      <c r="AD75">
        <v>35.435402000000003</v>
      </c>
      <c r="AE75">
        <v>0</v>
      </c>
      <c r="AF75">
        <v>28.645271999999999</v>
      </c>
      <c r="AG75">
        <v>17.582270000000001</v>
      </c>
      <c r="AH75">
        <v>0</v>
      </c>
      <c r="AI75">
        <v>40.681516000000002</v>
      </c>
      <c r="AJ75">
        <v>0</v>
      </c>
      <c r="AK75">
        <v>48.541533999999999</v>
      </c>
      <c r="AL75">
        <v>81.020218</v>
      </c>
      <c r="AM75">
        <v>15.490525999999999</v>
      </c>
      <c r="AN75">
        <v>0.66691800000000001</v>
      </c>
      <c r="AO75">
        <v>27.901541000000002</v>
      </c>
      <c r="AP75">
        <v>11.164683999999999</v>
      </c>
      <c r="AQ75">
        <v>60.277090000000001</v>
      </c>
      <c r="AR75">
        <v>50.782896000000001</v>
      </c>
      <c r="AS75">
        <v>30.889426</v>
      </c>
      <c r="AT75">
        <v>10.892175999999999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69.14</v>
      </c>
      <c r="BA75">
        <f t="shared" si="4"/>
        <v>2284.4289970000004</v>
      </c>
      <c r="BD75">
        <v>21.79</v>
      </c>
      <c r="BE75">
        <v>6.93</v>
      </c>
      <c r="BF75">
        <v>1.51</v>
      </c>
      <c r="BG75">
        <v>3.83</v>
      </c>
      <c r="BH75">
        <v>5.41</v>
      </c>
      <c r="BI75">
        <v>4.45</v>
      </c>
      <c r="BJ75">
        <v>2.9</v>
      </c>
      <c r="BK75">
        <v>3.77</v>
      </c>
      <c r="BL75">
        <v>1.78</v>
      </c>
      <c r="BM75">
        <v>0</v>
      </c>
      <c r="BN75">
        <v>0.47</v>
      </c>
      <c r="BO75">
        <v>10.88</v>
      </c>
      <c r="BP75">
        <v>0</v>
      </c>
      <c r="BQ75">
        <v>4.1399999999999997</v>
      </c>
      <c r="BR75">
        <v>1.08</v>
      </c>
      <c r="BS75">
        <v>0.2</v>
      </c>
      <c r="BT75">
        <v>0</v>
      </c>
      <c r="BU75">
        <v>0</v>
      </c>
      <c r="BV75">
        <v>0</v>
      </c>
      <c r="BW75">
        <f t="shared" si="5"/>
        <v>69.14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182.00903700000001</v>
      </c>
      <c r="L76">
        <v>408.66480000000001</v>
      </c>
      <c r="M76">
        <v>87.156000000000006</v>
      </c>
      <c r="N76">
        <v>114.39225</v>
      </c>
      <c r="O76">
        <v>119.757791</v>
      </c>
      <c r="P76">
        <v>119.11320000000001</v>
      </c>
      <c r="Q76">
        <v>17.700125</v>
      </c>
      <c r="R76">
        <v>35.465713000000001</v>
      </c>
      <c r="S76">
        <v>0</v>
      </c>
      <c r="T76">
        <v>0</v>
      </c>
      <c r="U76">
        <v>337.94738999999998</v>
      </c>
      <c r="V76">
        <v>17.566873000000001</v>
      </c>
      <c r="W76">
        <v>39.854959000000001</v>
      </c>
      <c r="X76">
        <v>142.854131</v>
      </c>
      <c r="Y76">
        <v>0</v>
      </c>
      <c r="Z76">
        <v>12.6934</v>
      </c>
      <c r="AA76">
        <v>41.311943999999997</v>
      </c>
      <c r="AB76">
        <v>38.261600000000001</v>
      </c>
      <c r="AC76">
        <v>28.144423</v>
      </c>
      <c r="AD76">
        <v>35.435402000000003</v>
      </c>
      <c r="AE76">
        <v>0</v>
      </c>
      <c r="AF76">
        <v>28.645271999999999</v>
      </c>
      <c r="AG76">
        <v>17.582270000000001</v>
      </c>
      <c r="AH76">
        <v>0</v>
      </c>
      <c r="AI76">
        <v>40.681516000000002</v>
      </c>
      <c r="AJ76">
        <v>0</v>
      </c>
      <c r="AK76">
        <v>48.541533999999999</v>
      </c>
      <c r="AL76">
        <v>81.020218</v>
      </c>
      <c r="AM76">
        <v>15.490525999999999</v>
      </c>
      <c r="AN76">
        <v>0.66691800000000001</v>
      </c>
      <c r="AO76">
        <v>27.901541000000002</v>
      </c>
      <c r="AP76">
        <v>11.164683999999999</v>
      </c>
      <c r="AQ76">
        <v>60.277090000000001</v>
      </c>
      <c r="AR76">
        <v>50.782896000000001</v>
      </c>
      <c r="AS76">
        <v>30.889426</v>
      </c>
      <c r="AT76">
        <v>10.892175999999999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69.14</v>
      </c>
      <c r="BA76">
        <f t="shared" si="4"/>
        <v>2272.0051050000006</v>
      </c>
      <c r="BD76">
        <v>21.79</v>
      </c>
      <c r="BE76">
        <v>6.93</v>
      </c>
      <c r="BF76">
        <v>1.51</v>
      </c>
      <c r="BG76">
        <v>3.83</v>
      </c>
      <c r="BH76">
        <v>5.41</v>
      </c>
      <c r="BI76">
        <v>4.45</v>
      </c>
      <c r="BJ76">
        <v>2.9</v>
      </c>
      <c r="BK76">
        <v>3.77</v>
      </c>
      <c r="BL76">
        <v>1.78</v>
      </c>
      <c r="BM76">
        <v>0</v>
      </c>
      <c r="BN76">
        <v>0.47</v>
      </c>
      <c r="BO76">
        <v>10.88</v>
      </c>
      <c r="BP76">
        <v>0</v>
      </c>
      <c r="BQ76">
        <v>4.1399999999999997</v>
      </c>
      <c r="BR76">
        <v>1.08</v>
      </c>
      <c r="BS76">
        <v>0.2</v>
      </c>
      <c r="BT76">
        <v>0</v>
      </c>
      <c r="BU76">
        <v>0</v>
      </c>
      <c r="BV76">
        <v>0</v>
      </c>
      <c r="BW76">
        <f t="shared" si="5"/>
        <v>69.14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10.034561</v>
      </c>
      <c r="H77">
        <v>0</v>
      </c>
      <c r="I77">
        <v>0</v>
      </c>
      <c r="J77">
        <v>0</v>
      </c>
      <c r="K77">
        <v>208.71934899999999</v>
      </c>
      <c r="L77">
        <v>402.8544</v>
      </c>
      <c r="M77">
        <v>87.156000000000006</v>
      </c>
      <c r="N77">
        <v>114.39225</v>
      </c>
      <c r="O77">
        <v>119.757791</v>
      </c>
      <c r="P77">
        <v>119.11320000000001</v>
      </c>
      <c r="Q77">
        <v>21.130488</v>
      </c>
      <c r="R77">
        <v>41.050573</v>
      </c>
      <c r="S77">
        <v>0</v>
      </c>
      <c r="T77">
        <v>0</v>
      </c>
      <c r="U77">
        <v>337.94738999999998</v>
      </c>
      <c r="V77">
        <v>17.566873000000001</v>
      </c>
      <c r="W77">
        <v>43.563251000000001</v>
      </c>
      <c r="X77">
        <v>142.854131</v>
      </c>
      <c r="Y77">
        <v>0</v>
      </c>
      <c r="Z77">
        <v>12.6934</v>
      </c>
      <c r="AA77">
        <v>41.311943999999997</v>
      </c>
      <c r="AB77">
        <v>38.261600000000001</v>
      </c>
      <c r="AC77">
        <v>28.144423</v>
      </c>
      <c r="AD77">
        <v>35.435402000000003</v>
      </c>
      <c r="AE77">
        <v>0</v>
      </c>
      <c r="AF77">
        <v>28.645271999999999</v>
      </c>
      <c r="AG77">
        <v>17.582270000000001</v>
      </c>
      <c r="AH77">
        <v>50.439113999999996</v>
      </c>
      <c r="AI77">
        <v>43.147061999999998</v>
      </c>
      <c r="AJ77">
        <v>0</v>
      </c>
      <c r="AK77">
        <v>48.541533999999999</v>
      </c>
      <c r="AL77">
        <v>81.020218</v>
      </c>
      <c r="AM77">
        <v>15.490525999999999</v>
      </c>
      <c r="AN77">
        <v>0.66691800000000001</v>
      </c>
      <c r="AO77">
        <v>27.901541000000002</v>
      </c>
      <c r="AP77">
        <v>11.164683999999999</v>
      </c>
      <c r="AQ77">
        <v>60.277090000000001</v>
      </c>
      <c r="AR77">
        <v>50.782896000000001</v>
      </c>
      <c r="AS77">
        <v>30.889426</v>
      </c>
      <c r="AT77">
        <v>10.892175999999999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69.14</v>
      </c>
      <c r="BA77">
        <f t="shared" si="4"/>
        <v>2368.5677530000007</v>
      </c>
      <c r="BD77">
        <v>21.79</v>
      </c>
      <c r="BE77">
        <v>6.93</v>
      </c>
      <c r="BF77">
        <v>1.51</v>
      </c>
      <c r="BG77">
        <v>3.83</v>
      </c>
      <c r="BH77">
        <v>5.41</v>
      </c>
      <c r="BI77">
        <v>4.45</v>
      </c>
      <c r="BJ77">
        <v>2.9</v>
      </c>
      <c r="BK77">
        <v>3.77</v>
      </c>
      <c r="BL77">
        <v>1.78</v>
      </c>
      <c r="BM77">
        <v>0</v>
      </c>
      <c r="BN77">
        <v>0.47</v>
      </c>
      <c r="BO77">
        <v>10.88</v>
      </c>
      <c r="BP77">
        <v>0</v>
      </c>
      <c r="BQ77">
        <v>4.1399999999999997</v>
      </c>
      <c r="BR77">
        <v>1.08</v>
      </c>
      <c r="BS77">
        <v>0.2</v>
      </c>
      <c r="BT77">
        <v>0</v>
      </c>
      <c r="BU77">
        <v>0</v>
      </c>
      <c r="BV77">
        <v>0</v>
      </c>
      <c r="BW77">
        <f t="shared" si="5"/>
        <v>69.14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11.717639999999999</v>
      </c>
      <c r="H78">
        <v>0</v>
      </c>
      <c r="I78">
        <v>0</v>
      </c>
      <c r="J78">
        <v>0</v>
      </c>
      <c r="K78">
        <v>208.71934899999999</v>
      </c>
      <c r="L78">
        <v>551.91827499999999</v>
      </c>
      <c r="M78">
        <v>87.156000000000006</v>
      </c>
      <c r="N78">
        <v>114.39225</v>
      </c>
      <c r="O78">
        <v>119.757791</v>
      </c>
      <c r="P78">
        <v>119.11320000000001</v>
      </c>
      <c r="Q78">
        <v>21.130488</v>
      </c>
      <c r="R78">
        <v>41.050573</v>
      </c>
      <c r="S78">
        <v>0</v>
      </c>
      <c r="T78">
        <v>0</v>
      </c>
      <c r="U78">
        <v>337.94738999999998</v>
      </c>
      <c r="V78">
        <v>17.566873000000001</v>
      </c>
      <c r="W78">
        <v>43.563251000000001</v>
      </c>
      <c r="X78">
        <v>142.854131</v>
      </c>
      <c r="Y78">
        <v>0</v>
      </c>
      <c r="Z78">
        <v>12.6934</v>
      </c>
      <c r="AA78">
        <v>41.311943999999997</v>
      </c>
      <c r="AB78">
        <v>38.261600000000001</v>
      </c>
      <c r="AC78">
        <v>28.144423</v>
      </c>
      <c r="AD78">
        <v>35.435402000000003</v>
      </c>
      <c r="AE78">
        <v>0</v>
      </c>
      <c r="AF78">
        <v>28.645271999999999</v>
      </c>
      <c r="AG78">
        <v>17.582270000000001</v>
      </c>
      <c r="AH78">
        <v>99.044077999999999</v>
      </c>
      <c r="AI78">
        <v>43.147061999999998</v>
      </c>
      <c r="AJ78">
        <v>0</v>
      </c>
      <c r="AK78">
        <v>48.541533999999999</v>
      </c>
      <c r="AL78">
        <v>81.020218</v>
      </c>
      <c r="AM78">
        <v>15.490525999999999</v>
      </c>
      <c r="AN78">
        <v>0.66691800000000001</v>
      </c>
      <c r="AO78">
        <v>27.901541000000002</v>
      </c>
      <c r="AP78">
        <v>11.164683999999999</v>
      </c>
      <c r="AQ78">
        <v>60.277090000000001</v>
      </c>
      <c r="AR78">
        <v>50.782896000000001</v>
      </c>
      <c r="AS78">
        <v>30.889426</v>
      </c>
      <c r="AT78">
        <v>10.892175999999999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69.14</v>
      </c>
      <c r="BA78">
        <f t="shared" si="4"/>
        <v>2567.9196710000006</v>
      </c>
      <c r="BD78">
        <v>21.79</v>
      </c>
      <c r="BE78">
        <v>6.93</v>
      </c>
      <c r="BF78">
        <v>1.51</v>
      </c>
      <c r="BG78">
        <v>3.83</v>
      </c>
      <c r="BH78">
        <v>5.41</v>
      </c>
      <c r="BI78">
        <v>4.45</v>
      </c>
      <c r="BJ78">
        <v>2.9</v>
      </c>
      <c r="BK78">
        <v>3.77</v>
      </c>
      <c r="BL78">
        <v>1.78</v>
      </c>
      <c r="BM78">
        <v>0</v>
      </c>
      <c r="BN78">
        <v>0.47</v>
      </c>
      <c r="BO78">
        <v>10.88</v>
      </c>
      <c r="BP78">
        <v>0</v>
      </c>
      <c r="BQ78">
        <v>4.1399999999999997</v>
      </c>
      <c r="BR78">
        <v>1.08</v>
      </c>
      <c r="BS78">
        <v>0.2</v>
      </c>
      <c r="BT78">
        <v>0</v>
      </c>
      <c r="BU78">
        <v>0</v>
      </c>
      <c r="BV78">
        <v>0</v>
      </c>
      <c r="BW78">
        <f t="shared" si="5"/>
        <v>69.14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11.717639999999999</v>
      </c>
      <c r="H79">
        <v>0</v>
      </c>
      <c r="I79">
        <v>0</v>
      </c>
      <c r="J79">
        <v>0</v>
      </c>
      <c r="K79">
        <v>208.71934899999999</v>
      </c>
      <c r="L79">
        <v>588.69074699999999</v>
      </c>
      <c r="M79">
        <v>87.156000000000006</v>
      </c>
      <c r="N79">
        <v>114.39225</v>
      </c>
      <c r="O79">
        <v>119.757791</v>
      </c>
      <c r="P79">
        <v>119.11320000000001</v>
      </c>
      <c r="Q79">
        <v>21.130488</v>
      </c>
      <c r="R79">
        <v>41.050573</v>
      </c>
      <c r="S79">
        <v>0</v>
      </c>
      <c r="T79">
        <v>0</v>
      </c>
      <c r="U79">
        <v>337.94738999999998</v>
      </c>
      <c r="V79">
        <v>17.566873000000001</v>
      </c>
      <c r="W79">
        <v>39.854959000000001</v>
      </c>
      <c r="X79">
        <v>95.236087999999995</v>
      </c>
      <c r="Y79">
        <v>0</v>
      </c>
      <c r="Z79">
        <v>19.040099999999999</v>
      </c>
      <c r="AA79">
        <v>41.694462000000001</v>
      </c>
      <c r="AB79">
        <v>39.629930000000002</v>
      </c>
      <c r="AC79">
        <v>29.595853000000002</v>
      </c>
      <c r="AD79">
        <v>37.354286999999999</v>
      </c>
      <c r="AE79">
        <v>0</v>
      </c>
      <c r="AF79">
        <v>29.600114000000001</v>
      </c>
      <c r="AG79">
        <v>17.582270000000001</v>
      </c>
      <c r="AH79">
        <v>149.804169</v>
      </c>
      <c r="AI79">
        <v>43.147061999999998</v>
      </c>
      <c r="AJ79">
        <v>0</v>
      </c>
      <c r="AK79">
        <v>48.541533999999999</v>
      </c>
      <c r="AL79">
        <v>81.020218</v>
      </c>
      <c r="AM79">
        <v>16.265053000000002</v>
      </c>
      <c r="AN79">
        <v>0.66691800000000001</v>
      </c>
      <c r="AO79">
        <v>27.901541000000002</v>
      </c>
      <c r="AP79">
        <v>11.164683999999999</v>
      </c>
      <c r="AQ79">
        <v>63.937641999999997</v>
      </c>
      <c r="AR79">
        <v>47.575555000000001</v>
      </c>
      <c r="AS79">
        <v>30.889426</v>
      </c>
      <c r="AT79">
        <v>10.892175999999999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69.14</v>
      </c>
      <c r="BA79">
        <f t="shared" si="4"/>
        <v>2617.7763419999997</v>
      </c>
      <c r="BD79">
        <v>21.79</v>
      </c>
      <c r="BE79">
        <v>6.93</v>
      </c>
      <c r="BF79">
        <v>1.51</v>
      </c>
      <c r="BG79">
        <v>3.83</v>
      </c>
      <c r="BH79">
        <v>5.41</v>
      </c>
      <c r="BI79">
        <v>4.45</v>
      </c>
      <c r="BJ79">
        <v>2.9</v>
      </c>
      <c r="BK79">
        <v>3.77</v>
      </c>
      <c r="BL79">
        <v>1.78</v>
      </c>
      <c r="BM79">
        <v>0</v>
      </c>
      <c r="BN79">
        <v>0.47</v>
      </c>
      <c r="BO79">
        <v>10.88</v>
      </c>
      <c r="BP79">
        <v>0</v>
      </c>
      <c r="BQ79">
        <v>4.1399999999999997</v>
      </c>
      <c r="BR79">
        <v>1.08</v>
      </c>
      <c r="BS79">
        <v>0.2</v>
      </c>
      <c r="BT79">
        <v>0</v>
      </c>
      <c r="BU79">
        <v>0</v>
      </c>
      <c r="BV79">
        <v>0</v>
      </c>
      <c r="BW79">
        <f t="shared" si="5"/>
        <v>69.14</v>
      </c>
    </row>
    <row r="80" spans="1:75">
      <c r="A80" t="s">
        <v>122</v>
      </c>
      <c r="B80">
        <v>0</v>
      </c>
      <c r="C80">
        <v>5.7319599999999999</v>
      </c>
      <c r="D80">
        <v>0</v>
      </c>
      <c r="E80">
        <v>0</v>
      </c>
      <c r="F80">
        <v>0</v>
      </c>
      <c r="G80">
        <v>11.717639999999999</v>
      </c>
      <c r="H80">
        <v>0</v>
      </c>
      <c r="I80">
        <v>0</v>
      </c>
      <c r="J80">
        <v>0</v>
      </c>
      <c r="K80">
        <v>208.71934899999999</v>
      </c>
      <c r="L80">
        <v>609.02714700000001</v>
      </c>
      <c r="M80">
        <v>87.156000000000006</v>
      </c>
      <c r="N80">
        <v>114.39225</v>
      </c>
      <c r="O80">
        <v>119.757791</v>
      </c>
      <c r="P80">
        <v>119.11320000000001</v>
      </c>
      <c r="Q80">
        <v>21.130488</v>
      </c>
      <c r="R80">
        <v>41.050573</v>
      </c>
      <c r="S80">
        <v>0</v>
      </c>
      <c r="T80">
        <v>0</v>
      </c>
      <c r="U80">
        <v>337.94738999999998</v>
      </c>
      <c r="V80">
        <v>17.566873000000001</v>
      </c>
      <c r="W80">
        <v>39.854959000000001</v>
      </c>
      <c r="X80">
        <v>95.236087999999995</v>
      </c>
      <c r="Y80">
        <v>0</v>
      </c>
      <c r="Z80">
        <v>19.040099999999999</v>
      </c>
      <c r="AA80">
        <v>41.694462000000001</v>
      </c>
      <c r="AB80">
        <v>39.629930000000002</v>
      </c>
      <c r="AC80">
        <v>29.595853000000002</v>
      </c>
      <c r="AD80">
        <v>37.354286999999999</v>
      </c>
      <c r="AE80">
        <v>0</v>
      </c>
      <c r="AF80">
        <v>29.600114000000001</v>
      </c>
      <c r="AG80">
        <v>17.582270000000001</v>
      </c>
      <c r="AH80">
        <v>149.804169</v>
      </c>
      <c r="AI80">
        <v>48.078155000000002</v>
      </c>
      <c r="AJ80">
        <v>0</v>
      </c>
      <c r="AK80">
        <v>48.541533999999999</v>
      </c>
      <c r="AL80">
        <v>81.020218</v>
      </c>
      <c r="AM80">
        <v>16.265053000000002</v>
      </c>
      <c r="AN80">
        <v>0.66691800000000001</v>
      </c>
      <c r="AO80">
        <v>27.901541000000002</v>
      </c>
      <c r="AP80">
        <v>11.164683999999999</v>
      </c>
      <c r="AQ80">
        <v>63.937641999999997</v>
      </c>
      <c r="AR80">
        <v>47.575555000000001</v>
      </c>
      <c r="AS80">
        <v>30.889426</v>
      </c>
      <c r="AT80">
        <v>10.892175999999999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69.14</v>
      </c>
      <c r="BA80">
        <f t="shared" si="4"/>
        <v>2648.7757950000005</v>
      </c>
      <c r="BD80">
        <v>21.79</v>
      </c>
      <c r="BE80">
        <v>6.93</v>
      </c>
      <c r="BF80">
        <v>1.51</v>
      </c>
      <c r="BG80">
        <v>3.83</v>
      </c>
      <c r="BH80">
        <v>5.41</v>
      </c>
      <c r="BI80">
        <v>4.45</v>
      </c>
      <c r="BJ80">
        <v>2.9</v>
      </c>
      <c r="BK80">
        <v>3.77</v>
      </c>
      <c r="BL80">
        <v>1.78</v>
      </c>
      <c r="BM80">
        <v>0</v>
      </c>
      <c r="BN80">
        <v>0.47</v>
      </c>
      <c r="BO80">
        <v>10.88</v>
      </c>
      <c r="BP80">
        <v>0</v>
      </c>
      <c r="BQ80">
        <v>4.1399999999999997</v>
      </c>
      <c r="BR80">
        <v>1.08</v>
      </c>
      <c r="BS80">
        <v>0.2</v>
      </c>
      <c r="BT80">
        <v>0</v>
      </c>
      <c r="BU80">
        <v>0</v>
      </c>
      <c r="BV80">
        <v>0</v>
      </c>
      <c r="BW80">
        <f t="shared" si="5"/>
        <v>69.14</v>
      </c>
    </row>
    <row r="81" spans="1:75">
      <c r="A81" t="s">
        <v>123</v>
      </c>
      <c r="B81">
        <v>0</v>
      </c>
      <c r="C81">
        <v>9.6839999999999993</v>
      </c>
      <c r="D81">
        <v>0</v>
      </c>
      <c r="E81">
        <v>0</v>
      </c>
      <c r="F81">
        <v>0</v>
      </c>
      <c r="G81">
        <v>11.717639999999999</v>
      </c>
      <c r="H81">
        <v>0</v>
      </c>
      <c r="I81">
        <v>0</v>
      </c>
      <c r="J81">
        <v>0</v>
      </c>
      <c r="K81">
        <v>208.71934899999999</v>
      </c>
      <c r="L81">
        <v>632.51055699999995</v>
      </c>
      <c r="M81">
        <v>87.156000000000006</v>
      </c>
      <c r="N81">
        <v>114.39225</v>
      </c>
      <c r="O81">
        <v>119.757791</v>
      </c>
      <c r="P81">
        <v>119.11320000000001</v>
      </c>
      <c r="Q81">
        <v>21.130488</v>
      </c>
      <c r="R81">
        <v>41.050573</v>
      </c>
      <c r="S81">
        <v>0</v>
      </c>
      <c r="T81">
        <v>0</v>
      </c>
      <c r="U81">
        <v>337.94738999999998</v>
      </c>
      <c r="V81">
        <v>17.566873000000001</v>
      </c>
      <c r="W81">
        <v>39.854959000000001</v>
      </c>
      <c r="X81">
        <v>95.236087999999995</v>
      </c>
      <c r="Y81">
        <v>0</v>
      </c>
      <c r="Z81">
        <v>19.040099999999999</v>
      </c>
      <c r="AA81">
        <v>41.694462000000001</v>
      </c>
      <c r="AB81">
        <v>39.629930000000002</v>
      </c>
      <c r="AC81">
        <v>29.595853000000002</v>
      </c>
      <c r="AD81">
        <v>37.354286999999999</v>
      </c>
      <c r="AE81">
        <v>0</v>
      </c>
      <c r="AF81">
        <v>29.600114000000001</v>
      </c>
      <c r="AG81">
        <v>17.582270000000001</v>
      </c>
      <c r="AH81">
        <v>149.804169</v>
      </c>
      <c r="AI81">
        <v>48.078155000000002</v>
      </c>
      <c r="AJ81">
        <v>0</v>
      </c>
      <c r="AK81">
        <v>48.541533999999999</v>
      </c>
      <c r="AL81">
        <v>81.020218</v>
      </c>
      <c r="AM81">
        <v>16.265053000000002</v>
      </c>
      <c r="AN81">
        <v>0.66691800000000001</v>
      </c>
      <c r="AO81">
        <v>27.901541000000002</v>
      </c>
      <c r="AP81">
        <v>11.164683999999999</v>
      </c>
      <c r="AQ81">
        <v>63.937641999999997</v>
      </c>
      <c r="AR81">
        <v>47.575555000000001</v>
      </c>
      <c r="AS81">
        <v>30.889426</v>
      </c>
      <c r="AT81">
        <v>10.892175999999999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69.14</v>
      </c>
      <c r="BA81">
        <f t="shared" si="4"/>
        <v>2676.211245</v>
      </c>
      <c r="BD81">
        <v>21.79</v>
      </c>
      <c r="BE81">
        <v>6.93</v>
      </c>
      <c r="BF81">
        <v>1.51</v>
      </c>
      <c r="BG81">
        <v>3.83</v>
      </c>
      <c r="BH81">
        <v>5.41</v>
      </c>
      <c r="BI81">
        <v>4.45</v>
      </c>
      <c r="BJ81">
        <v>2.9</v>
      </c>
      <c r="BK81">
        <v>3.77</v>
      </c>
      <c r="BL81">
        <v>1.78</v>
      </c>
      <c r="BM81">
        <v>0</v>
      </c>
      <c r="BN81">
        <v>0.47</v>
      </c>
      <c r="BO81">
        <v>10.88</v>
      </c>
      <c r="BP81">
        <v>0</v>
      </c>
      <c r="BQ81">
        <v>4.1399999999999997</v>
      </c>
      <c r="BR81">
        <v>1.08</v>
      </c>
      <c r="BS81">
        <v>0.2</v>
      </c>
      <c r="BT81">
        <v>0</v>
      </c>
      <c r="BU81">
        <v>0</v>
      </c>
      <c r="BV81">
        <v>0</v>
      </c>
      <c r="BW81">
        <f t="shared" si="5"/>
        <v>69.14</v>
      </c>
    </row>
    <row r="82" spans="1:75">
      <c r="A82" t="s">
        <v>124</v>
      </c>
      <c r="B82">
        <v>0</v>
      </c>
      <c r="C82">
        <v>9.6839999999999993</v>
      </c>
      <c r="D82">
        <v>0</v>
      </c>
      <c r="E82">
        <v>0</v>
      </c>
      <c r="F82">
        <v>0</v>
      </c>
      <c r="G82">
        <v>11.717639999999999</v>
      </c>
      <c r="H82">
        <v>0</v>
      </c>
      <c r="I82">
        <v>0</v>
      </c>
      <c r="J82">
        <v>0</v>
      </c>
      <c r="K82">
        <v>208.71934899999999</v>
      </c>
      <c r="L82">
        <v>632.51055699999995</v>
      </c>
      <c r="M82">
        <v>87.156000000000006</v>
      </c>
      <c r="N82">
        <v>114.39225</v>
      </c>
      <c r="O82">
        <v>119.757791</v>
      </c>
      <c r="P82">
        <v>119.11320000000001</v>
      </c>
      <c r="Q82">
        <v>21.130488</v>
      </c>
      <c r="R82">
        <v>41.050573</v>
      </c>
      <c r="S82">
        <v>0</v>
      </c>
      <c r="T82">
        <v>0</v>
      </c>
      <c r="U82">
        <v>337.94738999999998</v>
      </c>
      <c r="V82">
        <v>17.566873000000001</v>
      </c>
      <c r="W82">
        <v>39.854959000000001</v>
      </c>
      <c r="X82">
        <v>95.236087999999995</v>
      </c>
      <c r="Y82">
        <v>0</v>
      </c>
      <c r="Z82">
        <v>19.040099999999999</v>
      </c>
      <c r="AA82">
        <v>41.694462000000001</v>
      </c>
      <c r="AB82">
        <v>39.629930000000002</v>
      </c>
      <c r="AC82">
        <v>29.595853000000002</v>
      </c>
      <c r="AD82">
        <v>37.354286999999999</v>
      </c>
      <c r="AE82">
        <v>0</v>
      </c>
      <c r="AF82">
        <v>29.600114000000001</v>
      </c>
      <c r="AG82">
        <v>17.582270000000001</v>
      </c>
      <c r="AH82">
        <v>149.804169</v>
      </c>
      <c r="AI82">
        <v>48.078155000000002</v>
      </c>
      <c r="AJ82">
        <v>0</v>
      </c>
      <c r="AK82">
        <v>48.541533999999999</v>
      </c>
      <c r="AL82">
        <v>81.020218</v>
      </c>
      <c r="AM82">
        <v>16.265053000000002</v>
      </c>
      <c r="AN82">
        <v>0.66691800000000001</v>
      </c>
      <c r="AO82">
        <v>27.901541000000002</v>
      </c>
      <c r="AP82">
        <v>11.164683999999999</v>
      </c>
      <c r="AQ82">
        <v>63.937641999999997</v>
      </c>
      <c r="AR82">
        <v>47.575555000000001</v>
      </c>
      <c r="AS82">
        <v>30.889426</v>
      </c>
      <c r="AT82">
        <v>10.892175999999999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69.14</v>
      </c>
      <c r="BA82">
        <f t="shared" si="4"/>
        <v>2676.211245</v>
      </c>
      <c r="BD82">
        <v>21.79</v>
      </c>
      <c r="BE82">
        <v>6.93</v>
      </c>
      <c r="BF82">
        <v>1.51</v>
      </c>
      <c r="BG82">
        <v>3.83</v>
      </c>
      <c r="BH82">
        <v>5.41</v>
      </c>
      <c r="BI82">
        <v>4.45</v>
      </c>
      <c r="BJ82">
        <v>2.9</v>
      </c>
      <c r="BK82">
        <v>3.77</v>
      </c>
      <c r="BL82">
        <v>1.78</v>
      </c>
      <c r="BM82">
        <v>0</v>
      </c>
      <c r="BN82">
        <v>0.47</v>
      </c>
      <c r="BO82">
        <v>10.88</v>
      </c>
      <c r="BP82">
        <v>0</v>
      </c>
      <c r="BQ82">
        <v>4.1399999999999997</v>
      </c>
      <c r="BR82">
        <v>1.08</v>
      </c>
      <c r="BS82">
        <v>0.2</v>
      </c>
      <c r="BT82">
        <v>0</v>
      </c>
      <c r="BU82">
        <v>0</v>
      </c>
      <c r="BV82">
        <v>0</v>
      </c>
      <c r="BW82">
        <f t="shared" si="5"/>
        <v>69.14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11.717639999999999</v>
      </c>
      <c r="H83">
        <v>0</v>
      </c>
      <c r="I83">
        <v>0</v>
      </c>
      <c r="J83">
        <v>0</v>
      </c>
      <c r="K83">
        <v>208.71934899999999</v>
      </c>
      <c r="L83">
        <v>632.51055699999995</v>
      </c>
      <c r="M83">
        <v>87.156000000000006</v>
      </c>
      <c r="N83">
        <v>114.39225</v>
      </c>
      <c r="O83">
        <v>119.757791</v>
      </c>
      <c r="P83">
        <v>119.11320000000001</v>
      </c>
      <c r="Q83">
        <v>21.130488</v>
      </c>
      <c r="R83">
        <v>41.050573</v>
      </c>
      <c r="S83">
        <v>0</v>
      </c>
      <c r="T83">
        <v>0</v>
      </c>
      <c r="U83">
        <v>337.94738999999998</v>
      </c>
      <c r="V83">
        <v>17.566873000000001</v>
      </c>
      <c r="W83">
        <v>39.854959000000001</v>
      </c>
      <c r="X83">
        <v>95.236087999999995</v>
      </c>
      <c r="Y83">
        <v>0</v>
      </c>
      <c r="Z83">
        <v>19.040099999999999</v>
      </c>
      <c r="AA83">
        <v>41.694462000000001</v>
      </c>
      <c r="AB83">
        <v>39.629930000000002</v>
      </c>
      <c r="AC83">
        <v>29.595853000000002</v>
      </c>
      <c r="AD83">
        <v>37.354286999999999</v>
      </c>
      <c r="AE83">
        <v>0</v>
      </c>
      <c r="AF83">
        <v>29.600114000000001</v>
      </c>
      <c r="AG83">
        <v>17.582270000000001</v>
      </c>
      <c r="AH83">
        <v>149.804169</v>
      </c>
      <c r="AI83">
        <v>48.078155000000002</v>
      </c>
      <c r="AJ83">
        <v>0</v>
      </c>
      <c r="AK83">
        <v>48.541533999999999</v>
      </c>
      <c r="AL83">
        <v>81.020218</v>
      </c>
      <c r="AM83">
        <v>16.265053000000002</v>
      </c>
      <c r="AN83">
        <v>0.66691800000000001</v>
      </c>
      <c r="AO83">
        <v>27.332121999999998</v>
      </c>
      <c r="AP83">
        <v>11.164683999999999</v>
      </c>
      <c r="AQ83">
        <v>63.937641999999997</v>
      </c>
      <c r="AR83">
        <v>50.782896000000001</v>
      </c>
      <c r="AS83">
        <v>30.889426</v>
      </c>
      <c r="AT83">
        <v>10.892175999999999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69.349999999999994</v>
      </c>
      <c r="BA83">
        <f t="shared" si="4"/>
        <v>2669.3751670000001</v>
      </c>
      <c r="BD83">
        <v>21.79</v>
      </c>
      <c r="BE83">
        <v>6.93</v>
      </c>
      <c r="BF83">
        <v>1.51</v>
      </c>
      <c r="BG83">
        <v>3.83</v>
      </c>
      <c r="BH83">
        <v>5.41</v>
      </c>
      <c r="BI83">
        <v>4.45</v>
      </c>
      <c r="BJ83">
        <v>2.9</v>
      </c>
      <c r="BK83">
        <v>3.98</v>
      </c>
      <c r="BL83">
        <v>1.78</v>
      </c>
      <c r="BM83">
        <v>0</v>
      </c>
      <c r="BN83">
        <v>0.47</v>
      </c>
      <c r="BO83">
        <v>10.88</v>
      </c>
      <c r="BP83">
        <v>0</v>
      </c>
      <c r="BQ83">
        <v>4.1399999999999997</v>
      </c>
      <c r="BR83">
        <v>1.08</v>
      </c>
      <c r="BS83">
        <v>0.2</v>
      </c>
      <c r="BT83">
        <v>0</v>
      </c>
      <c r="BU83">
        <v>0</v>
      </c>
      <c r="BV83">
        <v>0</v>
      </c>
      <c r="BW83">
        <f t="shared" si="5"/>
        <v>69.349999999999994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11.717639999999999</v>
      </c>
      <c r="H84">
        <v>0</v>
      </c>
      <c r="I84">
        <v>0</v>
      </c>
      <c r="J84">
        <v>0</v>
      </c>
      <c r="K84">
        <v>208.71934899999999</v>
      </c>
      <c r="L84">
        <v>632.51055699999995</v>
      </c>
      <c r="M84">
        <v>87.156000000000006</v>
      </c>
      <c r="N84">
        <v>114.39225</v>
      </c>
      <c r="O84">
        <v>119.757791</v>
      </c>
      <c r="P84">
        <v>119.11320000000001</v>
      </c>
      <c r="Q84">
        <v>21.130488</v>
      </c>
      <c r="R84">
        <v>41.050573</v>
      </c>
      <c r="S84">
        <v>0</v>
      </c>
      <c r="T84">
        <v>0</v>
      </c>
      <c r="U84">
        <v>337.94738999999998</v>
      </c>
      <c r="V84">
        <v>17.566873000000001</v>
      </c>
      <c r="W84">
        <v>39.854959000000001</v>
      </c>
      <c r="X84">
        <v>95.236087999999995</v>
      </c>
      <c r="Y84">
        <v>0</v>
      </c>
      <c r="Z84">
        <v>19.040099999999999</v>
      </c>
      <c r="AA84">
        <v>41.694462000000001</v>
      </c>
      <c r="AB84">
        <v>39.629930000000002</v>
      </c>
      <c r="AC84">
        <v>29.595853000000002</v>
      </c>
      <c r="AD84">
        <v>37.354286999999999</v>
      </c>
      <c r="AE84">
        <v>0</v>
      </c>
      <c r="AF84">
        <v>29.600114000000001</v>
      </c>
      <c r="AG84">
        <v>17.582270000000001</v>
      </c>
      <c r="AH84">
        <v>149.804169</v>
      </c>
      <c r="AI84">
        <v>48.078155000000002</v>
      </c>
      <c r="AJ84">
        <v>0</v>
      </c>
      <c r="AK84">
        <v>48.541533999999999</v>
      </c>
      <c r="AL84">
        <v>81.020218</v>
      </c>
      <c r="AM84">
        <v>16.265053000000002</v>
      </c>
      <c r="AN84">
        <v>0.66691800000000001</v>
      </c>
      <c r="AO84">
        <v>27.332121999999998</v>
      </c>
      <c r="AP84">
        <v>11.164683999999999</v>
      </c>
      <c r="AQ84">
        <v>63.937641999999997</v>
      </c>
      <c r="AR84">
        <v>50.782896000000001</v>
      </c>
      <c r="AS84">
        <v>30.889426</v>
      </c>
      <c r="AT84">
        <v>10.892175999999999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69.349999999999994</v>
      </c>
      <c r="BA84">
        <f t="shared" si="4"/>
        <v>2669.3751670000001</v>
      </c>
      <c r="BD84">
        <v>21.79</v>
      </c>
      <c r="BE84">
        <v>6.93</v>
      </c>
      <c r="BF84">
        <v>1.51</v>
      </c>
      <c r="BG84">
        <v>3.83</v>
      </c>
      <c r="BH84">
        <v>5.41</v>
      </c>
      <c r="BI84">
        <v>4.45</v>
      </c>
      <c r="BJ84">
        <v>2.9</v>
      </c>
      <c r="BK84">
        <v>3.98</v>
      </c>
      <c r="BL84">
        <v>1.78</v>
      </c>
      <c r="BM84">
        <v>0</v>
      </c>
      <c r="BN84">
        <v>0.47</v>
      </c>
      <c r="BO84">
        <v>10.88</v>
      </c>
      <c r="BP84">
        <v>0</v>
      </c>
      <c r="BQ84">
        <v>4.1399999999999997</v>
      </c>
      <c r="BR84">
        <v>1.08</v>
      </c>
      <c r="BS84">
        <v>0.2</v>
      </c>
      <c r="BT84">
        <v>0</v>
      </c>
      <c r="BU84">
        <v>0</v>
      </c>
      <c r="BV84">
        <v>0</v>
      </c>
      <c r="BW84">
        <f t="shared" si="5"/>
        <v>69.349999999999994</v>
      </c>
    </row>
    <row r="85" spans="1:75">
      <c r="A85" t="s">
        <v>127</v>
      </c>
      <c r="B85">
        <v>0</v>
      </c>
      <c r="C85">
        <v>2.5662600000000002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207.129333</v>
      </c>
      <c r="L85">
        <v>630.51594299999999</v>
      </c>
      <c r="M85">
        <v>87.156000000000006</v>
      </c>
      <c r="N85">
        <v>114.39225</v>
      </c>
      <c r="O85">
        <v>119.757791</v>
      </c>
      <c r="P85">
        <v>119.11320000000001</v>
      </c>
      <c r="Q85">
        <v>21.130488</v>
      </c>
      <c r="R85">
        <v>41.050573</v>
      </c>
      <c r="S85">
        <v>0</v>
      </c>
      <c r="T85">
        <v>0</v>
      </c>
      <c r="U85">
        <v>337.94738999999998</v>
      </c>
      <c r="V85">
        <v>17.566873000000001</v>
      </c>
      <c r="W85">
        <v>32.330033999999998</v>
      </c>
      <c r="X85">
        <v>95.236087999999995</v>
      </c>
      <c r="Y85">
        <v>0</v>
      </c>
      <c r="Z85">
        <v>19.040099999999999</v>
      </c>
      <c r="AA85">
        <v>41.694462000000001</v>
      </c>
      <c r="AB85">
        <v>39.629930000000002</v>
      </c>
      <c r="AC85">
        <v>29.595853000000002</v>
      </c>
      <c r="AD85">
        <v>37.354286999999999</v>
      </c>
      <c r="AE85">
        <v>0</v>
      </c>
      <c r="AF85">
        <v>29.600114000000001</v>
      </c>
      <c r="AG85">
        <v>17.582270000000001</v>
      </c>
      <c r="AH85">
        <v>149.804169</v>
      </c>
      <c r="AI85">
        <v>48.078155000000002</v>
      </c>
      <c r="AJ85">
        <v>0</v>
      </c>
      <c r="AK85">
        <v>48.541533999999999</v>
      </c>
      <c r="AL85">
        <v>76.856679</v>
      </c>
      <c r="AM85">
        <v>16.265053000000002</v>
      </c>
      <c r="AN85">
        <v>0.66691800000000001</v>
      </c>
      <c r="AO85">
        <v>26.905056999999999</v>
      </c>
      <c r="AP85">
        <v>11.164683999999999</v>
      </c>
      <c r="AQ85">
        <v>63.937641999999997</v>
      </c>
      <c r="AR85">
        <v>47.575555000000001</v>
      </c>
      <c r="AS85">
        <v>30.889426</v>
      </c>
      <c r="AT85">
        <v>10.892175999999999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69.349999999999994</v>
      </c>
      <c r="BA85">
        <f t="shared" si="4"/>
        <v>2641.3162870000001</v>
      </c>
      <c r="BD85">
        <v>21.79</v>
      </c>
      <c r="BE85">
        <v>6.93</v>
      </c>
      <c r="BF85">
        <v>1.51</v>
      </c>
      <c r="BG85">
        <v>3.83</v>
      </c>
      <c r="BH85">
        <v>5.41</v>
      </c>
      <c r="BI85">
        <v>4.45</v>
      </c>
      <c r="BJ85">
        <v>2.9</v>
      </c>
      <c r="BK85">
        <v>3.98</v>
      </c>
      <c r="BL85">
        <v>1.78</v>
      </c>
      <c r="BM85">
        <v>0</v>
      </c>
      <c r="BN85">
        <v>0.47</v>
      </c>
      <c r="BO85">
        <v>10.88</v>
      </c>
      <c r="BP85">
        <v>0</v>
      </c>
      <c r="BQ85">
        <v>4.1399999999999997</v>
      </c>
      <c r="BR85">
        <v>1.08</v>
      </c>
      <c r="BS85">
        <v>0.2</v>
      </c>
      <c r="BT85">
        <v>0</v>
      </c>
      <c r="BU85">
        <v>0</v>
      </c>
      <c r="BV85">
        <v>0</v>
      </c>
      <c r="BW85">
        <f t="shared" si="5"/>
        <v>69.349999999999994</v>
      </c>
    </row>
    <row r="86" spans="1:75">
      <c r="A86" t="s">
        <v>128</v>
      </c>
      <c r="B86">
        <v>0</v>
      </c>
      <c r="C86">
        <v>2.5662600000000002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208.71934899999999</v>
      </c>
      <c r="L86">
        <v>587.72234700000001</v>
      </c>
      <c r="M86">
        <v>87.156000000000006</v>
      </c>
      <c r="N86">
        <v>114.39225</v>
      </c>
      <c r="O86">
        <v>119.757791</v>
      </c>
      <c r="P86">
        <v>119.11320000000001</v>
      </c>
      <c r="Q86">
        <v>21.130488</v>
      </c>
      <c r="R86">
        <v>41.050573</v>
      </c>
      <c r="S86">
        <v>0</v>
      </c>
      <c r="T86">
        <v>0</v>
      </c>
      <c r="U86">
        <v>337.94738999999998</v>
      </c>
      <c r="V86">
        <v>17.566873000000001</v>
      </c>
      <c r="W86">
        <v>32.330033999999998</v>
      </c>
      <c r="X86">
        <v>95.236087999999995</v>
      </c>
      <c r="Y86">
        <v>0</v>
      </c>
      <c r="Z86">
        <v>19.040099999999999</v>
      </c>
      <c r="AA86">
        <v>41.694462000000001</v>
      </c>
      <c r="AB86">
        <v>39.629930000000002</v>
      </c>
      <c r="AC86">
        <v>29.595853000000002</v>
      </c>
      <c r="AD86">
        <v>37.354286999999999</v>
      </c>
      <c r="AE86">
        <v>0</v>
      </c>
      <c r="AF86">
        <v>29.600114000000001</v>
      </c>
      <c r="AG86">
        <v>17.582270000000001</v>
      </c>
      <c r="AH86">
        <v>149.804169</v>
      </c>
      <c r="AI86">
        <v>40.681516000000002</v>
      </c>
      <c r="AJ86">
        <v>0</v>
      </c>
      <c r="AK86">
        <v>48.541533999999999</v>
      </c>
      <c r="AL86">
        <v>76.856679</v>
      </c>
      <c r="AM86">
        <v>16.265053000000002</v>
      </c>
      <c r="AN86">
        <v>0.66691800000000001</v>
      </c>
      <c r="AO86">
        <v>26.905056999999999</v>
      </c>
      <c r="AP86">
        <v>11.164683999999999</v>
      </c>
      <c r="AQ86">
        <v>63.937641999999997</v>
      </c>
      <c r="AR86">
        <v>47.575555000000001</v>
      </c>
      <c r="AS86">
        <v>30.889426</v>
      </c>
      <c r="AT86">
        <v>10.892175999999999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69.349999999999994</v>
      </c>
      <c r="BA86">
        <f t="shared" si="4"/>
        <v>2592.7160680000002</v>
      </c>
      <c r="BD86">
        <v>21.79</v>
      </c>
      <c r="BE86">
        <v>6.93</v>
      </c>
      <c r="BF86">
        <v>1.51</v>
      </c>
      <c r="BG86">
        <v>3.83</v>
      </c>
      <c r="BH86">
        <v>5.41</v>
      </c>
      <c r="BI86">
        <v>4.45</v>
      </c>
      <c r="BJ86">
        <v>2.9</v>
      </c>
      <c r="BK86">
        <v>3.98</v>
      </c>
      <c r="BL86">
        <v>1.78</v>
      </c>
      <c r="BM86">
        <v>0</v>
      </c>
      <c r="BN86">
        <v>0.47</v>
      </c>
      <c r="BO86">
        <v>10.88</v>
      </c>
      <c r="BP86">
        <v>0</v>
      </c>
      <c r="BQ86">
        <v>4.1399999999999997</v>
      </c>
      <c r="BR86">
        <v>1.08</v>
      </c>
      <c r="BS86">
        <v>0.2</v>
      </c>
      <c r="BT86">
        <v>0</v>
      </c>
      <c r="BU86">
        <v>0</v>
      </c>
      <c r="BV86">
        <v>0</v>
      </c>
      <c r="BW86">
        <f t="shared" si="5"/>
        <v>69.349999999999994</v>
      </c>
    </row>
    <row r="87" spans="1:75">
      <c r="A87" t="s">
        <v>129</v>
      </c>
      <c r="B87">
        <v>0</v>
      </c>
      <c r="C87">
        <v>2.5662600000000002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208.71934899999999</v>
      </c>
      <c r="L87">
        <v>632.51055699999995</v>
      </c>
      <c r="M87">
        <v>87.156000000000006</v>
      </c>
      <c r="N87">
        <v>114.39225</v>
      </c>
      <c r="O87">
        <v>119.757791</v>
      </c>
      <c r="P87">
        <v>119.11320000000001</v>
      </c>
      <c r="Q87">
        <v>21.130488</v>
      </c>
      <c r="R87">
        <v>41.050573</v>
      </c>
      <c r="S87">
        <v>0</v>
      </c>
      <c r="T87">
        <v>0</v>
      </c>
      <c r="U87">
        <v>337.94738999999998</v>
      </c>
      <c r="V87">
        <v>17.566873000000001</v>
      </c>
      <c r="W87">
        <v>32.330033999999998</v>
      </c>
      <c r="X87">
        <v>95.236087999999995</v>
      </c>
      <c r="Y87">
        <v>0</v>
      </c>
      <c r="Z87">
        <v>19.040099999999999</v>
      </c>
      <c r="AA87">
        <v>41.311943999999997</v>
      </c>
      <c r="AB87">
        <v>38.261600000000001</v>
      </c>
      <c r="AC87">
        <v>28.144423</v>
      </c>
      <c r="AD87">
        <v>35.435402000000003</v>
      </c>
      <c r="AE87">
        <v>0</v>
      </c>
      <c r="AF87">
        <v>28.645271999999999</v>
      </c>
      <c r="AG87">
        <v>17.582270000000001</v>
      </c>
      <c r="AH87">
        <v>148.10758000000001</v>
      </c>
      <c r="AI87">
        <v>43.147061999999998</v>
      </c>
      <c r="AJ87">
        <v>0</v>
      </c>
      <c r="AK87">
        <v>48.541533999999999</v>
      </c>
      <c r="AL87">
        <v>76.856679</v>
      </c>
      <c r="AM87">
        <v>15.490525999999999</v>
      </c>
      <c r="AN87">
        <v>0.66691800000000001</v>
      </c>
      <c r="AO87">
        <v>26.905056999999999</v>
      </c>
      <c r="AP87">
        <v>11.164683999999999</v>
      </c>
      <c r="AQ87">
        <v>60.277090000000001</v>
      </c>
      <c r="AR87">
        <v>47.575555000000001</v>
      </c>
      <c r="AS87">
        <v>30.889426</v>
      </c>
      <c r="AT87">
        <v>10.892175999999999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69.31</v>
      </c>
      <c r="BA87">
        <f t="shared" si="4"/>
        <v>2627.7221509999999</v>
      </c>
      <c r="BD87">
        <v>21.79</v>
      </c>
      <c r="BE87">
        <v>6.93</v>
      </c>
      <c r="BF87">
        <v>1.51</v>
      </c>
      <c r="BG87">
        <v>3.83</v>
      </c>
      <c r="BH87">
        <v>5.41</v>
      </c>
      <c r="BI87">
        <v>4.45</v>
      </c>
      <c r="BJ87">
        <v>2.9</v>
      </c>
      <c r="BK87">
        <v>3.98</v>
      </c>
      <c r="BL87">
        <v>1.78</v>
      </c>
      <c r="BM87">
        <v>0</v>
      </c>
      <c r="BN87">
        <v>0.47</v>
      </c>
      <c r="BO87">
        <v>10.88</v>
      </c>
      <c r="BP87">
        <v>0</v>
      </c>
      <c r="BQ87">
        <v>4.1399999999999997</v>
      </c>
      <c r="BR87">
        <v>1.04</v>
      </c>
      <c r="BS87">
        <v>0.2</v>
      </c>
      <c r="BT87">
        <v>0</v>
      </c>
      <c r="BU87">
        <v>0</v>
      </c>
      <c r="BV87">
        <v>0</v>
      </c>
      <c r="BW87">
        <f t="shared" si="5"/>
        <v>69.31</v>
      </c>
    </row>
    <row r="88" spans="1:75">
      <c r="A88" t="s">
        <v>130</v>
      </c>
      <c r="B88">
        <v>0</v>
      </c>
      <c r="C88">
        <v>2.5662600000000002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208.71934899999999</v>
      </c>
      <c r="L88">
        <v>632.51055699999995</v>
      </c>
      <c r="M88">
        <v>87.156000000000006</v>
      </c>
      <c r="N88">
        <v>114.39225</v>
      </c>
      <c r="O88">
        <v>119.757791</v>
      </c>
      <c r="P88">
        <v>119.11320000000001</v>
      </c>
      <c r="Q88">
        <v>21.130488</v>
      </c>
      <c r="R88">
        <v>41.050573</v>
      </c>
      <c r="S88">
        <v>0</v>
      </c>
      <c r="T88">
        <v>0</v>
      </c>
      <c r="U88">
        <v>337.94738999999998</v>
      </c>
      <c r="V88">
        <v>17.566873000000001</v>
      </c>
      <c r="W88">
        <v>32.330033999999998</v>
      </c>
      <c r="X88">
        <v>95.236087999999995</v>
      </c>
      <c r="Y88">
        <v>0</v>
      </c>
      <c r="Z88">
        <v>19.040099999999999</v>
      </c>
      <c r="AA88">
        <v>41.311943999999997</v>
      </c>
      <c r="AB88">
        <v>38.261600000000001</v>
      </c>
      <c r="AC88">
        <v>28.144423</v>
      </c>
      <c r="AD88">
        <v>35.435402000000003</v>
      </c>
      <c r="AE88">
        <v>0</v>
      </c>
      <c r="AF88">
        <v>28.645271999999999</v>
      </c>
      <c r="AG88">
        <v>17.582270000000001</v>
      </c>
      <c r="AH88">
        <v>148.10758000000001</v>
      </c>
      <c r="AI88">
        <v>43.147061999999998</v>
      </c>
      <c r="AJ88">
        <v>0</v>
      </c>
      <c r="AK88">
        <v>48.541533999999999</v>
      </c>
      <c r="AL88">
        <v>76.856679</v>
      </c>
      <c r="AM88">
        <v>15.490525999999999</v>
      </c>
      <c r="AN88">
        <v>0.66691800000000001</v>
      </c>
      <c r="AO88">
        <v>26.905056999999999</v>
      </c>
      <c r="AP88">
        <v>11.164683999999999</v>
      </c>
      <c r="AQ88">
        <v>60.277090000000001</v>
      </c>
      <c r="AR88">
        <v>47.575555000000001</v>
      </c>
      <c r="AS88">
        <v>30.889426</v>
      </c>
      <c r="AT88">
        <v>10.892175999999999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69.31</v>
      </c>
      <c r="BA88">
        <f t="shared" si="4"/>
        <v>2627.7221509999999</v>
      </c>
      <c r="BD88">
        <v>21.79</v>
      </c>
      <c r="BE88">
        <v>6.93</v>
      </c>
      <c r="BF88">
        <v>1.51</v>
      </c>
      <c r="BG88">
        <v>3.83</v>
      </c>
      <c r="BH88">
        <v>5.41</v>
      </c>
      <c r="BI88">
        <v>4.45</v>
      </c>
      <c r="BJ88">
        <v>2.9</v>
      </c>
      <c r="BK88">
        <v>3.98</v>
      </c>
      <c r="BL88">
        <v>1.78</v>
      </c>
      <c r="BM88">
        <v>0</v>
      </c>
      <c r="BN88">
        <v>0.47</v>
      </c>
      <c r="BO88">
        <v>10.88</v>
      </c>
      <c r="BP88">
        <v>0</v>
      </c>
      <c r="BQ88">
        <v>4.1399999999999997</v>
      </c>
      <c r="BR88">
        <v>1.04</v>
      </c>
      <c r="BS88">
        <v>0.2</v>
      </c>
      <c r="BT88">
        <v>0</v>
      </c>
      <c r="BU88">
        <v>0</v>
      </c>
      <c r="BV88">
        <v>0</v>
      </c>
      <c r="BW88">
        <f t="shared" si="5"/>
        <v>69.31</v>
      </c>
    </row>
    <row r="89" spans="1:75">
      <c r="A89" t="s">
        <v>131</v>
      </c>
      <c r="B89">
        <v>0</v>
      </c>
      <c r="C89">
        <v>2.5662600000000002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208.71934899999999</v>
      </c>
      <c r="L89">
        <v>632.51055699999995</v>
      </c>
      <c r="M89">
        <v>87.156000000000006</v>
      </c>
      <c r="N89">
        <v>114.39225</v>
      </c>
      <c r="O89">
        <v>119.757791</v>
      </c>
      <c r="P89">
        <v>119.11320000000001</v>
      </c>
      <c r="Q89">
        <v>21.130488</v>
      </c>
      <c r="R89">
        <v>41.050573</v>
      </c>
      <c r="S89">
        <v>0</v>
      </c>
      <c r="T89">
        <v>0</v>
      </c>
      <c r="U89">
        <v>337.94738999999998</v>
      </c>
      <c r="V89">
        <v>17.566873000000001</v>
      </c>
      <c r="W89">
        <v>32.330033999999998</v>
      </c>
      <c r="X89">
        <v>95.236087999999995</v>
      </c>
      <c r="Y89">
        <v>0</v>
      </c>
      <c r="Z89">
        <v>19.040099999999999</v>
      </c>
      <c r="AA89">
        <v>41.311943999999997</v>
      </c>
      <c r="AB89">
        <v>38.261600000000001</v>
      </c>
      <c r="AC89">
        <v>28.144423</v>
      </c>
      <c r="AD89">
        <v>35.435402000000003</v>
      </c>
      <c r="AE89">
        <v>0</v>
      </c>
      <c r="AF89">
        <v>28.645271999999999</v>
      </c>
      <c r="AG89">
        <v>17.582270000000001</v>
      </c>
      <c r="AH89">
        <v>148.10758000000001</v>
      </c>
      <c r="AI89">
        <v>43.147061999999998</v>
      </c>
      <c r="AJ89">
        <v>0</v>
      </c>
      <c r="AK89">
        <v>48.541533999999999</v>
      </c>
      <c r="AL89">
        <v>76.856679</v>
      </c>
      <c r="AM89">
        <v>15.490525999999999</v>
      </c>
      <c r="AN89">
        <v>0.66691800000000001</v>
      </c>
      <c r="AO89">
        <v>26.905056999999999</v>
      </c>
      <c r="AP89">
        <v>11.164683999999999</v>
      </c>
      <c r="AQ89">
        <v>60.277090000000001</v>
      </c>
      <c r="AR89">
        <v>47.575555000000001</v>
      </c>
      <c r="AS89">
        <v>30.889426</v>
      </c>
      <c r="AT89">
        <v>10.892175999999999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69.390000000000015</v>
      </c>
      <c r="BA89">
        <f t="shared" si="4"/>
        <v>2627.8021509999999</v>
      </c>
      <c r="BD89">
        <v>21.79</v>
      </c>
      <c r="BE89">
        <v>6.93</v>
      </c>
      <c r="BF89">
        <v>1.51</v>
      </c>
      <c r="BG89">
        <v>3.83</v>
      </c>
      <c r="BH89">
        <v>5.41</v>
      </c>
      <c r="BI89">
        <v>4.45</v>
      </c>
      <c r="BJ89">
        <v>2.9</v>
      </c>
      <c r="BK89">
        <v>4.0599999999999996</v>
      </c>
      <c r="BL89">
        <v>1.78</v>
      </c>
      <c r="BM89">
        <v>0</v>
      </c>
      <c r="BN89">
        <v>0.47</v>
      </c>
      <c r="BO89">
        <v>10.88</v>
      </c>
      <c r="BP89">
        <v>0</v>
      </c>
      <c r="BQ89">
        <v>4.1399999999999997</v>
      </c>
      <c r="BR89">
        <v>1.04</v>
      </c>
      <c r="BS89">
        <v>0.2</v>
      </c>
      <c r="BT89">
        <v>0</v>
      </c>
      <c r="BU89">
        <v>0</v>
      </c>
      <c r="BV89">
        <v>0</v>
      </c>
      <c r="BW89">
        <f t="shared" si="5"/>
        <v>69.390000000000015</v>
      </c>
    </row>
    <row r="90" spans="1:75">
      <c r="A90" t="s">
        <v>132</v>
      </c>
      <c r="B90">
        <v>0</v>
      </c>
      <c r="C90">
        <v>2.5662600000000002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208.71934899999999</v>
      </c>
      <c r="L90">
        <v>632.51055699999995</v>
      </c>
      <c r="M90">
        <v>87.156000000000006</v>
      </c>
      <c r="N90">
        <v>114.39225</v>
      </c>
      <c r="O90">
        <v>119.757791</v>
      </c>
      <c r="P90">
        <v>119.11320000000001</v>
      </c>
      <c r="Q90">
        <v>21.130488</v>
      </c>
      <c r="R90">
        <v>41.050573</v>
      </c>
      <c r="S90">
        <v>0</v>
      </c>
      <c r="T90">
        <v>0</v>
      </c>
      <c r="U90">
        <v>337.94738999999998</v>
      </c>
      <c r="V90">
        <v>17.566873000000001</v>
      </c>
      <c r="W90">
        <v>32.330033999999998</v>
      </c>
      <c r="X90">
        <v>95.236087999999995</v>
      </c>
      <c r="Y90">
        <v>0</v>
      </c>
      <c r="Z90">
        <v>19.040099999999999</v>
      </c>
      <c r="AA90">
        <v>41.311943999999997</v>
      </c>
      <c r="AB90">
        <v>38.261600000000001</v>
      </c>
      <c r="AC90">
        <v>28.144423</v>
      </c>
      <c r="AD90">
        <v>35.435402000000003</v>
      </c>
      <c r="AE90">
        <v>0</v>
      </c>
      <c r="AF90">
        <v>28.645271999999999</v>
      </c>
      <c r="AG90">
        <v>17.582270000000001</v>
      </c>
      <c r="AH90">
        <v>148.10758000000001</v>
      </c>
      <c r="AI90">
        <v>43.147061999999998</v>
      </c>
      <c r="AJ90">
        <v>0</v>
      </c>
      <c r="AK90">
        <v>48.541533999999999</v>
      </c>
      <c r="AL90">
        <v>76.856679</v>
      </c>
      <c r="AM90">
        <v>15.490525999999999</v>
      </c>
      <c r="AN90">
        <v>0.66691800000000001</v>
      </c>
      <c r="AO90">
        <v>26.905056999999999</v>
      </c>
      <c r="AP90">
        <v>11.164683999999999</v>
      </c>
      <c r="AQ90">
        <v>60.277090000000001</v>
      </c>
      <c r="AR90">
        <v>47.575555000000001</v>
      </c>
      <c r="AS90">
        <v>30.889426</v>
      </c>
      <c r="AT90">
        <v>10.892175999999999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69.390000000000015</v>
      </c>
      <c r="BA90">
        <f t="shared" si="4"/>
        <v>2627.8021509999999</v>
      </c>
      <c r="BD90">
        <v>21.79</v>
      </c>
      <c r="BE90">
        <v>6.93</v>
      </c>
      <c r="BF90">
        <v>1.51</v>
      </c>
      <c r="BG90">
        <v>3.83</v>
      </c>
      <c r="BH90">
        <v>5.41</v>
      </c>
      <c r="BI90">
        <v>4.45</v>
      </c>
      <c r="BJ90">
        <v>2.9</v>
      </c>
      <c r="BK90">
        <v>4.0599999999999996</v>
      </c>
      <c r="BL90">
        <v>1.78</v>
      </c>
      <c r="BM90">
        <v>0</v>
      </c>
      <c r="BN90">
        <v>0.47</v>
      </c>
      <c r="BO90">
        <v>10.88</v>
      </c>
      <c r="BP90">
        <v>0</v>
      </c>
      <c r="BQ90">
        <v>4.1399999999999997</v>
      </c>
      <c r="BR90">
        <v>1.04</v>
      </c>
      <c r="BS90">
        <v>0.2</v>
      </c>
      <c r="BT90">
        <v>0</v>
      </c>
      <c r="BU90">
        <v>0</v>
      </c>
      <c r="BV90">
        <v>0</v>
      </c>
      <c r="BW90">
        <f t="shared" si="5"/>
        <v>69.390000000000015</v>
      </c>
    </row>
    <row r="91" spans="1:75">
      <c r="A91" t="s">
        <v>133</v>
      </c>
      <c r="B91">
        <v>0</v>
      </c>
      <c r="C91">
        <v>2.5662600000000002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208.71934899999999</v>
      </c>
      <c r="L91">
        <v>632.51055699999995</v>
      </c>
      <c r="M91">
        <v>87.156000000000006</v>
      </c>
      <c r="N91">
        <v>114.39225</v>
      </c>
      <c r="O91">
        <v>119.757791</v>
      </c>
      <c r="P91">
        <v>119.11320000000001</v>
      </c>
      <c r="Q91">
        <v>21.130488</v>
      </c>
      <c r="R91">
        <v>41.050573</v>
      </c>
      <c r="S91">
        <v>0</v>
      </c>
      <c r="T91">
        <v>0</v>
      </c>
      <c r="U91">
        <v>337.94738999999998</v>
      </c>
      <c r="V91">
        <v>17.566873000000001</v>
      </c>
      <c r="W91">
        <v>32.330033999999998</v>
      </c>
      <c r="X91">
        <v>95.236087999999995</v>
      </c>
      <c r="Y91">
        <v>0</v>
      </c>
      <c r="Z91">
        <v>19.040099999999999</v>
      </c>
      <c r="AA91">
        <v>41.694462000000001</v>
      </c>
      <c r="AB91">
        <v>39.629930000000002</v>
      </c>
      <c r="AC91">
        <v>29.595853000000002</v>
      </c>
      <c r="AD91">
        <v>37.354286999999999</v>
      </c>
      <c r="AE91">
        <v>0</v>
      </c>
      <c r="AF91">
        <v>29.600114000000001</v>
      </c>
      <c r="AG91">
        <v>17.582270000000001</v>
      </c>
      <c r="AH91">
        <v>149.804169</v>
      </c>
      <c r="AI91">
        <v>43.147061999999998</v>
      </c>
      <c r="AJ91">
        <v>0</v>
      </c>
      <c r="AK91">
        <v>48.541533999999999</v>
      </c>
      <c r="AL91">
        <v>76.856679</v>
      </c>
      <c r="AM91">
        <v>16.265053000000002</v>
      </c>
      <c r="AN91">
        <v>0.66691800000000001</v>
      </c>
      <c r="AO91">
        <v>26.905056999999999</v>
      </c>
      <c r="AP91">
        <v>11.164683999999999</v>
      </c>
      <c r="AQ91">
        <v>63.937641999999997</v>
      </c>
      <c r="AR91">
        <v>47.575555000000001</v>
      </c>
      <c r="AS91">
        <v>30.889426</v>
      </c>
      <c r="AT91">
        <v>10.892175999999999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69.570000000000007</v>
      </c>
      <c r="BA91">
        <f t="shared" si="4"/>
        <v>2640.189824</v>
      </c>
      <c r="BD91">
        <v>21.79</v>
      </c>
      <c r="BE91">
        <v>7.11</v>
      </c>
      <c r="BF91">
        <v>1.46</v>
      </c>
      <c r="BG91">
        <v>3.95</v>
      </c>
      <c r="BH91">
        <v>5.41</v>
      </c>
      <c r="BI91">
        <v>4.45</v>
      </c>
      <c r="BJ91">
        <v>2.9</v>
      </c>
      <c r="BK91">
        <v>4.13</v>
      </c>
      <c r="BL91">
        <v>1.9</v>
      </c>
      <c r="BM91">
        <v>0</v>
      </c>
      <c r="BN91">
        <v>0.49</v>
      </c>
      <c r="BO91">
        <v>10.5</v>
      </c>
      <c r="BP91">
        <v>0</v>
      </c>
      <c r="BQ91">
        <v>4.2699999999999996</v>
      </c>
      <c r="BR91">
        <v>1.01</v>
      </c>
      <c r="BS91">
        <v>0.2</v>
      </c>
      <c r="BT91">
        <v>0</v>
      </c>
      <c r="BU91">
        <v>0</v>
      </c>
      <c r="BV91">
        <v>0</v>
      </c>
      <c r="BW91">
        <f t="shared" si="5"/>
        <v>69.570000000000007</v>
      </c>
    </row>
    <row r="92" spans="1:75">
      <c r="A92" t="s">
        <v>134</v>
      </c>
      <c r="B92">
        <v>0</v>
      </c>
      <c r="C92">
        <v>2.5662600000000002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208.71934899999999</v>
      </c>
      <c r="L92">
        <v>632.51055699999995</v>
      </c>
      <c r="M92">
        <v>87.156000000000006</v>
      </c>
      <c r="N92">
        <v>114.39225</v>
      </c>
      <c r="O92">
        <v>119.757791</v>
      </c>
      <c r="P92">
        <v>119.11320000000001</v>
      </c>
      <c r="Q92">
        <v>21.130488</v>
      </c>
      <c r="R92">
        <v>41.050573</v>
      </c>
      <c r="S92">
        <v>0</v>
      </c>
      <c r="T92">
        <v>0</v>
      </c>
      <c r="U92">
        <v>337.94738999999998</v>
      </c>
      <c r="V92">
        <v>17.566873000000001</v>
      </c>
      <c r="W92">
        <v>32.330033999999998</v>
      </c>
      <c r="X92">
        <v>95.236087999999995</v>
      </c>
      <c r="Y92">
        <v>0</v>
      </c>
      <c r="Z92">
        <v>19.040099999999999</v>
      </c>
      <c r="AA92">
        <v>41.694462000000001</v>
      </c>
      <c r="AB92">
        <v>39.629930000000002</v>
      </c>
      <c r="AC92">
        <v>29.595853000000002</v>
      </c>
      <c r="AD92">
        <v>37.354286999999999</v>
      </c>
      <c r="AE92">
        <v>0</v>
      </c>
      <c r="AF92">
        <v>29.600114000000001</v>
      </c>
      <c r="AG92">
        <v>17.582270000000001</v>
      </c>
      <c r="AH92">
        <v>149.804169</v>
      </c>
      <c r="AI92">
        <v>43.147061999999998</v>
      </c>
      <c r="AJ92">
        <v>0</v>
      </c>
      <c r="AK92">
        <v>48.541533999999999</v>
      </c>
      <c r="AL92">
        <v>76.856679</v>
      </c>
      <c r="AM92">
        <v>16.265053000000002</v>
      </c>
      <c r="AN92">
        <v>0.66691800000000001</v>
      </c>
      <c r="AO92">
        <v>26.905056999999999</v>
      </c>
      <c r="AP92">
        <v>11.164683999999999</v>
      </c>
      <c r="AQ92">
        <v>63.937641999999997</v>
      </c>
      <c r="AR92">
        <v>47.575555000000001</v>
      </c>
      <c r="AS92">
        <v>30.889426</v>
      </c>
      <c r="AT92">
        <v>10.892175999999999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69.570000000000007</v>
      </c>
      <c r="BA92">
        <f t="shared" si="4"/>
        <v>2640.189824</v>
      </c>
      <c r="BD92">
        <v>21.79</v>
      </c>
      <c r="BE92">
        <v>7.11</v>
      </c>
      <c r="BF92">
        <v>1.46</v>
      </c>
      <c r="BG92">
        <v>3.95</v>
      </c>
      <c r="BH92">
        <v>5.41</v>
      </c>
      <c r="BI92">
        <v>4.45</v>
      </c>
      <c r="BJ92">
        <v>2.9</v>
      </c>
      <c r="BK92">
        <v>4.13</v>
      </c>
      <c r="BL92">
        <v>1.9</v>
      </c>
      <c r="BM92">
        <v>0</v>
      </c>
      <c r="BN92">
        <v>0.49</v>
      </c>
      <c r="BO92">
        <v>10.5</v>
      </c>
      <c r="BP92">
        <v>0</v>
      </c>
      <c r="BQ92">
        <v>4.2699999999999996</v>
      </c>
      <c r="BR92">
        <v>1.01</v>
      </c>
      <c r="BS92">
        <v>0.2</v>
      </c>
      <c r="BT92">
        <v>0</v>
      </c>
      <c r="BU92">
        <v>0</v>
      </c>
      <c r="BV92">
        <v>0</v>
      </c>
      <c r="BW92">
        <f t="shared" si="5"/>
        <v>69.570000000000007</v>
      </c>
    </row>
    <row r="93" spans="1:75">
      <c r="A93" t="s">
        <v>135</v>
      </c>
      <c r="B93">
        <v>0</v>
      </c>
      <c r="C93">
        <v>2.5662600000000002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208.71934899999999</v>
      </c>
      <c r="L93">
        <v>632.51055699999995</v>
      </c>
      <c r="M93">
        <v>87.156000000000006</v>
      </c>
      <c r="N93">
        <v>114.39225</v>
      </c>
      <c r="O93">
        <v>119.757791</v>
      </c>
      <c r="P93">
        <v>119.11320000000001</v>
      </c>
      <c r="Q93">
        <v>21.130488</v>
      </c>
      <c r="R93">
        <v>41.050573</v>
      </c>
      <c r="S93">
        <v>0</v>
      </c>
      <c r="T93">
        <v>0</v>
      </c>
      <c r="U93">
        <v>337.94738999999998</v>
      </c>
      <c r="V93">
        <v>17.566873000000001</v>
      </c>
      <c r="W93">
        <v>32.330033999999998</v>
      </c>
      <c r="X93">
        <v>95.236087999999995</v>
      </c>
      <c r="Y93">
        <v>0</v>
      </c>
      <c r="Z93">
        <v>19.040099999999999</v>
      </c>
      <c r="AA93">
        <v>41.694462000000001</v>
      </c>
      <c r="AB93">
        <v>39.629930000000002</v>
      </c>
      <c r="AC93">
        <v>29.595853000000002</v>
      </c>
      <c r="AD93">
        <v>37.354286999999999</v>
      </c>
      <c r="AE93">
        <v>0</v>
      </c>
      <c r="AF93">
        <v>29.600114000000001</v>
      </c>
      <c r="AG93">
        <v>17.582270000000001</v>
      </c>
      <c r="AH93">
        <v>149.804169</v>
      </c>
      <c r="AI93">
        <v>43.147061999999998</v>
      </c>
      <c r="AJ93">
        <v>0</v>
      </c>
      <c r="AK93">
        <v>48.541533999999999</v>
      </c>
      <c r="AL93">
        <v>76.856679</v>
      </c>
      <c r="AM93">
        <v>16.265053000000002</v>
      </c>
      <c r="AN93">
        <v>0.66691800000000001</v>
      </c>
      <c r="AO93">
        <v>26.905056999999999</v>
      </c>
      <c r="AP93">
        <v>11.164683999999999</v>
      </c>
      <c r="AQ93">
        <v>63.937641999999997</v>
      </c>
      <c r="AR93">
        <v>47.575555000000001</v>
      </c>
      <c r="AS93">
        <v>30.889426</v>
      </c>
      <c r="AT93">
        <v>10.892175999999999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63.51</v>
      </c>
      <c r="BA93">
        <f t="shared" si="4"/>
        <v>2634.1298240000001</v>
      </c>
      <c r="BD93">
        <v>15.54</v>
      </c>
      <c r="BE93">
        <v>7.11</v>
      </c>
      <c r="BF93">
        <v>1.46</v>
      </c>
      <c r="BG93">
        <v>3.95</v>
      </c>
      <c r="BH93">
        <v>5.41</v>
      </c>
      <c r="BI93">
        <v>4.45</v>
      </c>
      <c r="BJ93">
        <v>2.9</v>
      </c>
      <c r="BK93">
        <v>4.32</v>
      </c>
      <c r="BL93">
        <v>1.9</v>
      </c>
      <c r="BM93">
        <v>0</v>
      </c>
      <c r="BN93">
        <v>0.49</v>
      </c>
      <c r="BO93">
        <v>10.5</v>
      </c>
      <c r="BP93">
        <v>0</v>
      </c>
      <c r="BQ93">
        <v>4.2699999999999996</v>
      </c>
      <c r="BR93">
        <v>1.01</v>
      </c>
      <c r="BS93">
        <v>0.2</v>
      </c>
      <c r="BT93">
        <v>0</v>
      </c>
      <c r="BU93">
        <v>0</v>
      </c>
      <c r="BV93">
        <v>0</v>
      </c>
      <c r="BW93">
        <f t="shared" si="5"/>
        <v>63.51</v>
      </c>
    </row>
    <row r="94" spans="1:75">
      <c r="A94" t="s">
        <v>136</v>
      </c>
      <c r="B94">
        <v>0</v>
      </c>
      <c r="C94">
        <v>2.5662600000000002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208.71934899999999</v>
      </c>
      <c r="L94">
        <v>612.90074700000002</v>
      </c>
      <c r="M94">
        <v>87.156000000000006</v>
      </c>
      <c r="N94">
        <v>114.39225</v>
      </c>
      <c r="O94">
        <v>119.757791</v>
      </c>
      <c r="P94">
        <v>119.11320000000001</v>
      </c>
      <c r="Q94">
        <v>21.130488</v>
      </c>
      <c r="R94">
        <v>41.050573</v>
      </c>
      <c r="S94">
        <v>0</v>
      </c>
      <c r="T94">
        <v>0</v>
      </c>
      <c r="U94">
        <v>337.94738999999998</v>
      </c>
      <c r="V94">
        <v>17.566873000000001</v>
      </c>
      <c r="W94">
        <v>32.330033999999998</v>
      </c>
      <c r="X94">
        <v>95.236087999999995</v>
      </c>
      <c r="Y94">
        <v>0</v>
      </c>
      <c r="Z94">
        <v>19.040099999999999</v>
      </c>
      <c r="AA94">
        <v>41.694462000000001</v>
      </c>
      <c r="AB94">
        <v>39.629930000000002</v>
      </c>
      <c r="AC94">
        <v>29.595853000000002</v>
      </c>
      <c r="AD94">
        <v>37.354286999999999</v>
      </c>
      <c r="AE94">
        <v>0</v>
      </c>
      <c r="AF94">
        <v>29.600114000000001</v>
      </c>
      <c r="AG94">
        <v>17.582270000000001</v>
      </c>
      <c r="AH94">
        <v>149.804169</v>
      </c>
      <c r="AI94">
        <v>43.147061999999998</v>
      </c>
      <c r="AJ94">
        <v>0</v>
      </c>
      <c r="AK94">
        <v>48.541533999999999</v>
      </c>
      <c r="AL94">
        <v>76.856679</v>
      </c>
      <c r="AM94">
        <v>16.265053000000002</v>
      </c>
      <c r="AN94">
        <v>0.66691800000000001</v>
      </c>
      <c r="AO94">
        <v>26.905056999999999</v>
      </c>
      <c r="AP94">
        <v>11.164683999999999</v>
      </c>
      <c r="AQ94">
        <v>63.937641999999997</v>
      </c>
      <c r="AR94">
        <v>47.575555000000001</v>
      </c>
      <c r="AS94">
        <v>30.889426</v>
      </c>
      <c r="AT94">
        <v>10.892175999999999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63.410000000000004</v>
      </c>
      <c r="BA94">
        <f t="shared" si="4"/>
        <v>2614.4200139999998</v>
      </c>
      <c r="BD94">
        <v>15.54</v>
      </c>
      <c r="BE94">
        <v>7.11</v>
      </c>
      <c r="BF94">
        <v>1.46</v>
      </c>
      <c r="BG94">
        <v>3.95</v>
      </c>
      <c r="BH94">
        <v>5.41</v>
      </c>
      <c r="BI94">
        <v>4.45</v>
      </c>
      <c r="BJ94">
        <v>2.9</v>
      </c>
      <c r="BK94">
        <v>4.26</v>
      </c>
      <c r="BL94">
        <v>1.86</v>
      </c>
      <c r="BM94">
        <v>0</v>
      </c>
      <c r="BN94">
        <v>0.49</v>
      </c>
      <c r="BO94">
        <v>10.5</v>
      </c>
      <c r="BP94">
        <v>0</v>
      </c>
      <c r="BQ94">
        <v>4.2699999999999996</v>
      </c>
      <c r="BR94">
        <v>1.01</v>
      </c>
      <c r="BS94">
        <v>0.2</v>
      </c>
      <c r="BT94">
        <v>0</v>
      </c>
      <c r="BU94">
        <v>0</v>
      </c>
      <c r="BV94">
        <v>0</v>
      </c>
      <c r="BW94">
        <f t="shared" si="5"/>
        <v>63.410000000000004</v>
      </c>
    </row>
    <row r="95" spans="1:75">
      <c r="A95" t="s">
        <v>137</v>
      </c>
      <c r="B95">
        <v>0</v>
      </c>
      <c r="C95">
        <v>2.5662600000000002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208.71934899999999</v>
      </c>
      <c r="L95">
        <v>587.72234700000001</v>
      </c>
      <c r="M95">
        <v>87.156000000000006</v>
      </c>
      <c r="N95">
        <v>114.39225</v>
      </c>
      <c r="O95">
        <v>119.757791</v>
      </c>
      <c r="P95">
        <v>119.11320000000001</v>
      </c>
      <c r="Q95">
        <v>17.700125</v>
      </c>
      <c r="R95">
        <v>35.465713000000001</v>
      </c>
      <c r="S95">
        <v>0</v>
      </c>
      <c r="T95">
        <v>0</v>
      </c>
      <c r="U95">
        <v>337.94738999999998</v>
      </c>
      <c r="V95">
        <v>17.566873000000001</v>
      </c>
      <c r="W95">
        <v>32.330033999999998</v>
      </c>
      <c r="X95">
        <v>95.236087999999995</v>
      </c>
      <c r="Y95">
        <v>0</v>
      </c>
      <c r="Z95">
        <v>19.040099999999999</v>
      </c>
      <c r="AA95">
        <v>41.311943999999997</v>
      </c>
      <c r="AB95">
        <v>38.261600000000001</v>
      </c>
      <c r="AC95">
        <v>28.144423</v>
      </c>
      <c r="AD95">
        <v>35.435402000000003</v>
      </c>
      <c r="AE95">
        <v>0</v>
      </c>
      <c r="AF95">
        <v>28.645271999999999</v>
      </c>
      <c r="AG95">
        <v>17.582270000000001</v>
      </c>
      <c r="AH95">
        <v>148.10758000000001</v>
      </c>
      <c r="AI95">
        <v>43.147061999999998</v>
      </c>
      <c r="AJ95">
        <v>0</v>
      </c>
      <c r="AK95">
        <v>48.541533999999999</v>
      </c>
      <c r="AL95">
        <v>76.856679</v>
      </c>
      <c r="AM95">
        <v>15.490525999999999</v>
      </c>
      <c r="AN95">
        <v>0.66691800000000001</v>
      </c>
      <c r="AO95">
        <v>26.905056999999999</v>
      </c>
      <c r="AP95">
        <v>11.164683999999999</v>
      </c>
      <c r="AQ95">
        <v>60.277090000000001</v>
      </c>
      <c r="AR95">
        <v>47.575555000000001</v>
      </c>
      <c r="AS95">
        <v>30.889426</v>
      </c>
      <c r="AT95">
        <v>10.892175999999999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69.660000000000011</v>
      </c>
      <c r="BA95">
        <f t="shared" si="4"/>
        <v>2574.2687180000003</v>
      </c>
      <c r="BD95">
        <v>21.79</v>
      </c>
      <c r="BE95">
        <v>7.11</v>
      </c>
      <c r="BF95">
        <v>1.46</v>
      </c>
      <c r="BG95">
        <v>3.95</v>
      </c>
      <c r="BH95">
        <v>5.41</v>
      </c>
      <c r="BI95">
        <v>4.45</v>
      </c>
      <c r="BJ95">
        <v>2.9</v>
      </c>
      <c r="BK95">
        <v>4.26</v>
      </c>
      <c r="BL95">
        <v>1.86</v>
      </c>
      <c r="BM95">
        <v>0</v>
      </c>
      <c r="BN95">
        <v>0.49</v>
      </c>
      <c r="BO95">
        <v>10.5</v>
      </c>
      <c r="BP95">
        <v>0</v>
      </c>
      <c r="BQ95">
        <v>4.2699999999999996</v>
      </c>
      <c r="BR95">
        <v>1.01</v>
      </c>
      <c r="BS95">
        <v>0.2</v>
      </c>
      <c r="BT95">
        <v>0</v>
      </c>
      <c r="BU95">
        <v>0</v>
      </c>
      <c r="BV95">
        <v>0</v>
      </c>
      <c r="BW95">
        <f t="shared" si="5"/>
        <v>69.660000000000011</v>
      </c>
    </row>
    <row r="96" spans="1:75">
      <c r="A96" t="s">
        <v>138</v>
      </c>
      <c r="B96">
        <v>0</v>
      </c>
      <c r="C96">
        <v>2.5662600000000002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208.71934899999999</v>
      </c>
      <c r="L96">
        <v>587.72234700000001</v>
      </c>
      <c r="M96">
        <v>87.156000000000006</v>
      </c>
      <c r="N96">
        <v>114.39225</v>
      </c>
      <c r="O96">
        <v>119.757791</v>
      </c>
      <c r="P96">
        <v>119.11320000000001</v>
      </c>
      <c r="Q96">
        <v>17.700125</v>
      </c>
      <c r="R96">
        <v>35.465713000000001</v>
      </c>
      <c r="S96">
        <v>0</v>
      </c>
      <c r="T96">
        <v>0</v>
      </c>
      <c r="U96">
        <v>337.94738999999998</v>
      </c>
      <c r="V96">
        <v>17.566873000000001</v>
      </c>
      <c r="W96">
        <v>32.330033999999998</v>
      </c>
      <c r="X96">
        <v>95.236087999999995</v>
      </c>
      <c r="Y96">
        <v>0</v>
      </c>
      <c r="Z96">
        <v>19.040099999999999</v>
      </c>
      <c r="AA96">
        <v>41.311943999999997</v>
      </c>
      <c r="AB96">
        <v>38.261600000000001</v>
      </c>
      <c r="AC96">
        <v>28.144423</v>
      </c>
      <c r="AD96">
        <v>35.435402000000003</v>
      </c>
      <c r="AE96">
        <v>0</v>
      </c>
      <c r="AF96">
        <v>28.645271999999999</v>
      </c>
      <c r="AG96">
        <v>17.582270000000001</v>
      </c>
      <c r="AH96">
        <v>148.10758000000001</v>
      </c>
      <c r="AI96">
        <v>43.147061999999998</v>
      </c>
      <c r="AJ96">
        <v>0</v>
      </c>
      <c r="AK96">
        <v>48.541533999999999</v>
      </c>
      <c r="AL96">
        <v>76.856679</v>
      </c>
      <c r="AM96">
        <v>15.490525999999999</v>
      </c>
      <c r="AN96">
        <v>0.66691800000000001</v>
      </c>
      <c r="AO96">
        <v>26.905056999999999</v>
      </c>
      <c r="AP96">
        <v>11.164683999999999</v>
      </c>
      <c r="AQ96">
        <v>60.277090000000001</v>
      </c>
      <c r="AR96">
        <v>47.575555000000001</v>
      </c>
      <c r="AS96">
        <v>30.889426</v>
      </c>
      <c r="AT96">
        <v>10.892175999999999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69.660000000000011</v>
      </c>
      <c r="BA96">
        <f t="shared" si="4"/>
        <v>2574.2687180000003</v>
      </c>
      <c r="BD96">
        <v>21.79</v>
      </c>
      <c r="BE96">
        <v>7.11</v>
      </c>
      <c r="BF96">
        <v>1.46</v>
      </c>
      <c r="BG96">
        <v>3.95</v>
      </c>
      <c r="BH96">
        <v>5.41</v>
      </c>
      <c r="BI96">
        <v>4.45</v>
      </c>
      <c r="BJ96">
        <v>2.9</v>
      </c>
      <c r="BK96">
        <v>4.26</v>
      </c>
      <c r="BL96">
        <v>1.86</v>
      </c>
      <c r="BM96">
        <v>0</v>
      </c>
      <c r="BN96">
        <v>0.49</v>
      </c>
      <c r="BO96">
        <v>10.5</v>
      </c>
      <c r="BP96">
        <v>0</v>
      </c>
      <c r="BQ96">
        <v>4.2699999999999996</v>
      </c>
      <c r="BR96">
        <v>1.01</v>
      </c>
      <c r="BS96">
        <v>0.2</v>
      </c>
      <c r="BT96">
        <v>0</v>
      </c>
      <c r="BU96">
        <v>0</v>
      </c>
      <c r="BV96">
        <v>0</v>
      </c>
      <c r="BW96">
        <f t="shared" si="5"/>
        <v>69.660000000000011</v>
      </c>
    </row>
    <row r="97" spans="1:75">
      <c r="A97" t="s">
        <v>139</v>
      </c>
      <c r="B97">
        <v>0</v>
      </c>
      <c r="C97">
        <v>9.6839999999999993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208.71934899999999</v>
      </c>
      <c r="L97">
        <v>587.72234700000001</v>
      </c>
      <c r="M97">
        <v>87.156000000000006</v>
      </c>
      <c r="N97">
        <v>114.39225</v>
      </c>
      <c r="O97">
        <v>119.757791</v>
      </c>
      <c r="P97">
        <v>119.11320000000001</v>
      </c>
      <c r="Q97">
        <v>17.700125</v>
      </c>
      <c r="R97">
        <v>35.465713000000001</v>
      </c>
      <c r="S97">
        <v>0</v>
      </c>
      <c r="T97">
        <v>0</v>
      </c>
      <c r="U97">
        <v>337.94738999999998</v>
      </c>
      <c r="V97">
        <v>17.566873000000001</v>
      </c>
      <c r="W97">
        <v>32.330033999999998</v>
      </c>
      <c r="X97">
        <v>95.236087999999995</v>
      </c>
      <c r="Y97">
        <v>0</v>
      </c>
      <c r="Z97">
        <v>19.040099999999999</v>
      </c>
      <c r="AA97">
        <v>41.311943999999997</v>
      </c>
      <c r="AB97">
        <v>38.261600000000001</v>
      </c>
      <c r="AC97">
        <v>28.144423</v>
      </c>
      <c r="AD97">
        <v>35.435402000000003</v>
      </c>
      <c r="AE97">
        <v>0</v>
      </c>
      <c r="AF97">
        <v>28.645271999999999</v>
      </c>
      <c r="AG97">
        <v>17.582270000000001</v>
      </c>
      <c r="AH97">
        <v>148.10758000000001</v>
      </c>
      <c r="AI97">
        <v>43.147061999999998</v>
      </c>
      <c r="AJ97">
        <v>0</v>
      </c>
      <c r="AK97">
        <v>48.541533999999999</v>
      </c>
      <c r="AL97">
        <v>76.856679</v>
      </c>
      <c r="AM97">
        <v>15.490525999999999</v>
      </c>
      <c r="AN97">
        <v>0.66691800000000001</v>
      </c>
      <c r="AO97">
        <v>27.901541000000002</v>
      </c>
      <c r="AP97">
        <v>11.164683999999999</v>
      </c>
      <c r="AQ97">
        <v>60.277090000000001</v>
      </c>
      <c r="AR97">
        <v>47.575555000000001</v>
      </c>
      <c r="AS97">
        <v>30.889426</v>
      </c>
      <c r="AT97">
        <v>10.892175999999999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66.160000000000011</v>
      </c>
      <c r="BA97">
        <f t="shared" si="4"/>
        <v>2578.8829420000002</v>
      </c>
      <c r="BD97">
        <v>18.239999999999998</v>
      </c>
      <c r="BE97">
        <v>7.11</v>
      </c>
      <c r="BF97">
        <v>1.46</v>
      </c>
      <c r="BG97">
        <v>3.95</v>
      </c>
      <c r="BH97">
        <v>5.41</v>
      </c>
      <c r="BI97">
        <v>4.45</v>
      </c>
      <c r="BJ97">
        <v>2.9</v>
      </c>
      <c r="BK97">
        <v>4.26</v>
      </c>
      <c r="BL97">
        <v>1.86</v>
      </c>
      <c r="BM97">
        <v>0</v>
      </c>
      <c r="BN97">
        <v>0.49</v>
      </c>
      <c r="BO97">
        <v>10.5</v>
      </c>
      <c r="BP97">
        <v>0</v>
      </c>
      <c r="BQ97">
        <v>4.2699999999999996</v>
      </c>
      <c r="BR97">
        <v>1.06</v>
      </c>
      <c r="BS97">
        <v>0.2</v>
      </c>
      <c r="BT97">
        <v>0</v>
      </c>
      <c r="BU97">
        <v>0</v>
      </c>
      <c r="BV97">
        <v>0</v>
      </c>
      <c r="BW97">
        <f t="shared" si="5"/>
        <v>66.160000000000011</v>
      </c>
    </row>
    <row r="98" spans="1:75">
      <c r="A98" t="s">
        <v>140</v>
      </c>
      <c r="B98">
        <v>0</v>
      </c>
      <c r="C98">
        <v>9.6839999999999993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208.71934899999999</v>
      </c>
      <c r="L98">
        <v>587.72234700000001</v>
      </c>
      <c r="M98">
        <v>87.156000000000006</v>
      </c>
      <c r="N98">
        <v>114.39225</v>
      </c>
      <c r="O98">
        <v>119.757791</v>
      </c>
      <c r="P98">
        <v>119.11320000000001</v>
      </c>
      <c r="Q98">
        <v>17.700125</v>
      </c>
      <c r="R98">
        <v>35.465713000000001</v>
      </c>
      <c r="S98">
        <v>0</v>
      </c>
      <c r="T98">
        <v>0</v>
      </c>
      <c r="U98">
        <v>337.94738999999998</v>
      </c>
      <c r="V98">
        <v>17.566873000000001</v>
      </c>
      <c r="W98">
        <v>32.330033999999998</v>
      </c>
      <c r="X98">
        <v>95.236087999999995</v>
      </c>
      <c r="Y98">
        <v>0</v>
      </c>
      <c r="Z98">
        <v>19.040099999999999</v>
      </c>
      <c r="AA98">
        <v>41.311943999999997</v>
      </c>
      <c r="AB98">
        <v>38.261600000000001</v>
      </c>
      <c r="AC98">
        <v>28.144423</v>
      </c>
      <c r="AD98">
        <v>35.435402000000003</v>
      </c>
      <c r="AE98">
        <v>0</v>
      </c>
      <c r="AF98">
        <v>28.645271999999999</v>
      </c>
      <c r="AG98">
        <v>17.582270000000001</v>
      </c>
      <c r="AH98">
        <v>148.10758000000001</v>
      </c>
      <c r="AI98">
        <v>43.147061999999998</v>
      </c>
      <c r="AJ98">
        <v>0</v>
      </c>
      <c r="AK98">
        <v>48.541533999999999</v>
      </c>
      <c r="AL98">
        <v>76.856679</v>
      </c>
      <c r="AM98">
        <v>15.490525999999999</v>
      </c>
      <c r="AN98">
        <v>0.66691800000000001</v>
      </c>
      <c r="AO98">
        <v>27.901541000000002</v>
      </c>
      <c r="AP98">
        <v>11.164683999999999</v>
      </c>
      <c r="AQ98">
        <v>60.277090000000001</v>
      </c>
      <c r="AR98">
        <v>47.575555000000001</v>
      </c>
      <c r="AS98">
        <v>30.889426</v>
      </c>
      <c r="AT98">
        <v>10.892175999999999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66.160000000000011</v>
      </c>
      <c r="BA98">
        <f t="shared" si="4"/>
        <v>2578.8829420000002</v>
      </c>
      <c r="BD98">
        <v>18.239999999999998</v>
      </c>
      <c r="BE98">
        <v>7.11</v>
      </c>
      <c r="BF98">
        <v>1.46</v>
      </c>
      <c r="BG98">
        <v>3.95</v>
      </c>
      <c r="BH98">
        <v>5.41</v>
      </c>
      <c r="BI98">
        <v>4.45</v>
      </c>
      <c r="BJ98">
        <v>2.9</v>
      </c>
      <c r="BK98">
        <v>4.26</v>
      </c>
      <c r="BL98">
        <v>1.86</v>
      </c>
      <c r="BM98">
        <v>0</v>
      </c>
      <c r="BN98">
        <v>0.49</v>
      </c>
      <c r="BO98">
        <v>10.5</v>
      </c>
      <c r="BP98">
        <v>0</v>
      </c>
      <c r="BQ98">
        <v>4.2699999999999996</v>
      </c>
      <c r="BR98">
        <v>1.06</v>
      </c>
      <c r="BS98">
        <v>0.2</v>
      </c>
      <c r="BT98">
        <v>0</v>
      </c>
      <c r="BU98">
        <v>0</v>
      </c>
      <c r="BV98">
        <v>0</v>
      </c>
      <c r="BW98">
        <f t="shared" si="5"/>
        <v>66.160000000000011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1.8815769999999996E-2</v>
      </c>
      <c r="D99">
        <f t="shared" si="6"/>
        <v>1.4041799999999999E-3</v>
      </c>
      <c r="E99">
        <f t="shared" si="6"/>
        <v>0</v>
      </c>
      <c r="F99">
        <f t="shared" si="6"/>
        <v>0</v>
      </c>
      <c r="G99">
        <f t="shared" si="6"/>
        <v>2.3014510250000005E-2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3.4063014460000045</v>
      </c>
      <c r="L99">
        <f t="shared" si="6"/>
        <v>9.9391533665000065</v>
      </c>
      <c r="M99">
        <f t="shared" si="6"/>
        <v>2.0917439999999998</v>
      </c>
      <c r="N99">
        <f t="shared" si="6"/>
        <v>2.7454140000000034</v>
      </c>
      <c r="O99">
        <f t="shared" si="6"/>
        <v>2.8741869840000001</v>
      </c>
      <c r="P99">
        <f t="shared" si="6"/>
        <v>2.8587167999999958</v>
      </c>
      <c r="Q99">
        <f t="shared" si="6"/>
        <v>0.33612979974999996</v>
      </c>
      <c r="R99">
        <f t="shared" si="6"/>
        <v>0.67875941725000011</v>
      </c>
      <c r="S99">
        <f t="shared" si="6"/>
        <v>0</v>
      </c>
      <c r="T99">
        <f t="shared" si="6"/>
        <v>0</v>
      </c>
      <c r="U99">
        <f t="shared" si="6"/>
        <v>8.1107373600000106</v>
      </c>
      <c r="V99">
        <f t="shared" si="6"/>
        <v>0.20792550374999991</v>
      </c>
      <c r="W99">
        <f t="shared" si="6"/>
        <v>0.67361961775000001</v>
      </c>
      <c r="X99">
        <f t="shared" si="6"/>
        <v>2.2976409489999994</v>
      </c>
      <c r="Y99">
        <f t="shared" si="6"/>
        <v>0</v>
      </c>
      <c r="Z99">
        <f t="shared" si="6"/>
        <v>0.15549415000000005</v>
      </c>
      <c r="AA99">
        <f t="shared" si="6"/>
        <v>0.99148665650000045</v>
      </c>
      <c r="AB99">
        <f t="shared" si="6"/>
        <v>0.41540428150000031</v>
      </c>
      <c r="AC99">
        <f t="shared" si="6"/>
        <v>0.32097195825000002</v>
      </c>
      <c r="AD99">
        <f t="shared" si="6"/>
        <v>0.85620630300000111</v>
      </c>
      <c r="AE99">
        <f t="shared" si="6"/>
        <v>0.48147950049999966</v>
      </c>
      <c r="AF99">
        <f t="shared" si="6"/>
        <v>0.69035105399999985</v>
      </c>
      <c r="AG99">
        <f t="shared" si="6"/>
        <v>0.42197448000000093</v>
      </c>
      <c r="AH99">
        <f t="shared" si="6"/>
        <v>3.3752250179999965</v>
      </c>
      <c r="AI99">
        <f t="shared" si="6"/>
        <v>0.71993954975000074</v>
      </c>
      <c r="AJ99">
        <f t="shared" si="6"/>
        <v>0</v>
      </c>
      <c r="AK99">
        <f t="shared" si="6"/>
        <v>1.1649968159999993</v>
      </c>
      <c r="AL99">
        <f t="shared" si="6"/>
        <v>1.6222610675000007</v>
      </c>
      <c r="AM99">
        <f t="shared" si="6"/>
        <v>0.37409620500000074</v>
      </c>
      <c r="AN99">
        <f t="shared" si="6"/>
        <v>1.6006032000000028E-2</v>
      </c>
      <c r="AO99">
        <f t="shared" si="6"/>
        <v>0.66636282249999956</v>
      </c>
      <c r="AP99">
        <f t="shared" si="6"/>
        <v>0.26708404999999974</v>
      </c>
      <c r="AQ99">
        <f t="shared" si="6"/>
        <v>1.2323858442499995</v>
      </c>
      <c r="AR99">
        <f t="shared" si="6"/>
        <v>1.1514353429999997</v>
      </c>
      <c r="AS99">
        <f t="shared" si="6"/>
        <v>0.74286255300000081</v>
      </c>
      <c r="AT99">
        <f t="shared" si="6"/>
        <v>0.25882892149999948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1.6769900000000013</v>
      </c>
      <c r="BA99">
        <f t="shared" si="4"/>
        <v>53.86540631050002</v>
      </c>
      <c r="BD99">
        <f t="shared" ref="BD99:BW99" si="7">SUM(BD3:BD98)/4000</f>
        <v>0.51805999999999941</v>
      </c>
      <c r="BE99">
        <f t="shared" si="7"/>
        <v>0.16923999999999997</v>
      </c>
      <c r="BF99">
        <f t="shared" si="7"/>
        <v>3.6312500000000025E-2</v>
      </c>
      <c r="BG99">
        <f t="shared" si="7"/>
        <v>9.3839999999999799E-2</v>
      </c>
      <c r="BH99">
        <f t="shared" si="7"/>
        <v>0.12984000000000026</v>
      </c>
      <c r="BI99">
        <f t="shared" si="7"/>
        <v>0.10679999999999983</v>
      </c>
      <c r="BJ99">
        <f t="shared" si="7"/>
        <v>6.9600000000000037E-2</v>
      </c>
      <c r="BK99">
        <f t="shared" si="7"/>
        <v>0.10007499999999996</v>
      </c>
      <c r="BL99">
        <f t="shared" si="7"/>
        <v>4.6217500000000002E-2</v>
      </c>
      <c r="BM99">
        <f t="shared" si="7"/>
        <v>0</v>
      </c>
      <c r="BN99">
        <f t="shared" si="7"/>
        <v>1.1599999999999991E-2</v>
      </c>
      <c r="BO99">
        <f t="shared" si="7"/>
        <v>0.26359999999999978</v>
      </c>
      <c r="BP99">
        <f t="shared" si="7"/>
        <v>0</v>
      </c>
      <c r="BQ99">
        <f t="shared" si="7"/>
        <v>0.10143999999999993</v>
      </c>
      <c r="BR99">
        <f t="shared" si="7"/>
        <v>2.5565000000000032E-2</v>
      </c>
      <c r="BS99">
        <f t="shared" si="7"/>
        <v>4.7999999999999909E-3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1.6769900000000013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44785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  <c r="AD2" t="s">
        <v>451</v>
      </c>
      <c r="AE2" t="s">
        <v>452</v>
      </c>
    </row>
    <row r="3" spans="1:31">
      <c r="A3" t="s">
        <v>45</v>
      </c>
      <c r="B3" s="75">
        <v>211.47</v>
      </c>
      <c r="C3" s="75">
        <v>74.849999999999994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104.57</v>
      </c>
      <c r="J3">
        <v>272.36</v>
      </c>
      <c r="K3">
        <v>80.709999999999994</v>
      </c>
      <c r="L3">
        <v>10.67</v>
      </c>
      <c r="M3">
        <v>42.1</v>
      </c>
      <c r="N3" s="135">
        <v>0</v>
      </c>
      <c r="O3" s="135">
        <v>0</v>
      </c>
      <c r="P3" s="135">
        <v>0</v>
      </c>
      <c r="Q3">
        <v>10.8</v>
      </c>
      <c r="R3">
        <v>0</v>
      </c>
      <c r="S3">
        <v>10.43</v>
      </c>
      <c r="T3">
        <v>70.430000000000007</v>
      </c>
      <c r="U3">
        <v>23.48</v>
      </c>
      <c r="V3">
        <v>23.47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11.49</v>
      </c>
      <c r="AD3">
        <v>15.46</v>
      </c>
      <c r="AE3">
        <v>15.46</v>
      </c>
    </row>
    <row r="4" spans="1:31">
      <c r="A4" t="s">
        <v>46</v>
      </c>
      <c r="B4" s="75">
        <v>211.47</v>
      </c>
      <c r="C4" s="75">
        <v>74.849999999999994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104.57</v>
      </c>
      <c r="J4">
        <v>272.36</v>
      </c>
      <c r="K4">
        <v>53.26</v>
      </c>
      <c r="L4">
        <v>10.67</v>
      </c>
      <c r="M4">
        <v>42.09</v>
      </c>
      <c r="N4" s="135">
        <v>0</v>
      </c>
      <c r="O4" s="135">
        <v>0</v>
      </c>
      <c r="P4" s="135">
        <v>0</v>
      </c>
      <c r="Q4">
        <v>10.8</v>
      </c>
      <c r="R4">
        <v>0</v>
      </c>
      <c r="S4">
        <v>10.43</v>
      </c>
      <c r="T4">
        <v>68.989999999999995</v>
      </c>
      <c r="U4">
        <v>23</v>
      </c>
      <c r="V4">
        <v>22.99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11.2</v>
      </c>
      <c r="AD4">
        <v>15.36</v>
      </c>
      <c r="AE4">
        <v>15.36</v>
      </c>
    </row>
    <row r="5" spans="1:31">
      <c r="A5" t="s">
        <v>47</v>
      </c>
      <c r="B5" s="75">
        <v>176.18</v>
      </c>
      <c r="C5" s="75">
        <v>74.849999999999994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99.81</v>
      </c>
      <c r="J5">
        <v>272.36</v>
      </c>
      <c r="K5">
        <v>53.26</v>
      </c>
      <c r="L5">
        <v>10.67</v>
      </c>
      <c r="M5">
        <v>42.07</v>
      </c>
      <c r="N5" s="135">
        <v>0</v>
      </c>
      <c r="O5" s="135">
        <v>0</v>
      </c>
      <c r="P5" s="135">
        <v>0</v>
      </c>
      <c r="Q5">
        <v>10.8</v>
      </c>
      <c r="R5">
        <v>0</v>
      </c>
      <c r="S5">
        <v>10.43</v>
      </c>
      <c r="T5">
        <v>67.05</v>
      </c>
      <c r="U5">
        <v>22.35</v>
      </c>
      <c r="V5">
        <v>22.35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7.52</v>
      </c>
      <c r="AD5">
        <v>19.07</v>
      </c>
      <c r="AE5">
        <v>19.07</v>
      </c>
    </row>
    <row r="6" spans="1:31">
      <c r="A6" t="s">
        <v>48</v>
      </c>
      <c r="B6" s="75">
        <v>176.18</v>
      </c>
      <c r="C6" s="75">
        <v>74.849999999999994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76.05</v>
      </c>
      <c r="J6">
        <v>272.36</v>
      </c>
      <c r="K6">
        <v>53.26</v>
      </c>
      <c r="L6">
        <v>10.67</v>
      </c>
      <c r="M6">
        <v>42.14</v>
      </c>
      <c r="N6" s="135">
        <v>0</v>
      </c>
      <c r="O6" s="135">
        <v>0</v>
      </c>
      <c r="P6" s="135">
        <v>0</v>
      </c>
      <c r="Q6">
        <v>10.8</v>
      </c>
      <c r="R6">
        <v>0</v>
      </c>
      <c r="S6">
        <v>10.43</v>
      </c>
      <c r="T6">
        <v>64.72</v>
      </c>
      <c r="U6">
        <v>21.57</v>
      </c>
      <c r="V6">
        <v>21.58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7.34</v>
      </c>
      <c r="AD6">
        <v>18.96</v>
      </c>
      <c r="AE6">
        <v>18.96</v>
      </c>
    </row>
    <row r="7" spans="1:31">
      <c r="A7" t="s">
        <v>49</v>
      </c>
      <c r="B7" s="75">
        <v>176.18</v>
      </c>
      <c r="C7" s="75">
        <v>74.849999999999994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66.540000000000006</v>
      </c>
      <c r="J7">
        <v>272.36</v>
      </c>
      <c r="K7">
        <v>53.26</v>
      </c>
      <c r="L7">
        <v>10.67</v>
      </c>
      <c r="M7">
        <v>42.09</v>
      </c>
      <c r="N7" s="135">
        <v>0</v>
      </c>
      <c r="O7" s="135">
        <v>0</v>
      </c>
      <c r="P7" s="135">
        <v>0</v>
      </c>
      <c r="Q7">
        <v>10.8</v>
      </c>
      <c r="R7">
        <v>0</v>
      </c>
      <c r="S7">
        <v>10.25</v>
      </c>
      <c r="T7">
        <v>62.84</v>
      </c>
      <c r="U7">
        <v>20.95</v>
      </c>
      <c r="V7">
        <v>20.94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7.28</v>
      </c>
      <c r="AD7">
        <v>18.39</v>
      </c>
      <c r="AE7">
        <v>18.39</v>
      </c>
    </row>
    <row r="8" spans="1:31">
      <c r="A8" t="s">
        <v>50</v>
      </c>
      <c r="B8" s="75">
        <v>176.18</v>
      </c>
      <c r="C8" s="75">
        <v>74.849999999999994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70.72</v>
      </c>
      <c r="J8">
        <v>272.36</v>
      </c>
      <c r="K8">
        <v>53.26</v>
      </c>
      <c r="L8">
        <v>10.67</v>
      </c>
      <c r="M8">
        <v>42.19</v>
      </c>
      <c r="N8" s="135">
        <v>0</v>
      </c>
      <c r="O8" s="135">
        <v>0</v>
      </c>
      <c r="P8" s="135">
        <v>0</v>
      </c>
      <c r="Q8">
        <v>10.8</v>
      </c>
      <c r="R8">
        <v>0</v>
      </c>
      <c r="S8">
        <v>10.25</v>
      </c>
      <c r="T8">
        <v>61.05</v>
      </c>
      <c r="U8">
        <v>20.350000000000001</v>
      </c>
      <c r="V8">
        <v>20.350000000000001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6.85</v>
      </c>
      <c r="AD8">
        <v>17.75</v>
      </c>
      <c r="AE8">
        <v>17.75</v>
      </c>
    </row>
    <row r="9" spans="1:31">
      <c r="A9" t="s">
        <v>51</v>
      </c>
      <c r="B9" s="75">
        <v>176.18</v>
      </c>
      <c r="C9" s="75">
        <v>62.58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70.72</v>
      </c>
      <c r="J9">
        <v>272.36</v>
      </c>
      <c r="K9">
        <v>53.26</v>
      </c>
      <c r="L9">
        <v>10.67</v>
      </c>
      <c r="M9">
        <v>42.12</v>
      </c>
      <c r="N9" s="135">
        <v>0</v>
      </c>
      <c r="O9" s="135">
        <v>0</v>
      </c>
      <c r="P9" s="135">
        <v>0</v>
      </c>
      <c r="Q9">
        <v>10.8</v>
      </c>
      <c r="R9">
        <v>0</v>
      </c>
      <c r="S9">
        <v>10.25</v>
      </c>
      <c r="T9">
        <v>59</v>
      </c>
      <c r="U9">
        <v>19.670000000000002</v>
      </c>
      <c r="V9">
        <v>19.66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6.52</v>
      </c>
      <c r="AD9">
        <v>17.170000000000002</v>
      </c>
      <c r="AE9">
        <v>17.170000000000002</v>
      </c>
    </row>
    <row r="10" spans="1:31">
      <c r="A10" t="s">
        <v>52</v>
      </c>
      <c r="B10" s="75">
        <v>176.18</v>
      </c>
      <c r="C10" s="75">
        <v>54.83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70.72</v>
      </c>
      <c r="J10">
        <v>272.36</v>
      </c>
      <c r="K10">
        <v>53.26</v>
      </c>
      <c r="L10">
        <v>10.67</v>
      </c>
      <c r="M10">
        <v>35.1</v>
      </c>
      <c r="N10" s="135">
        <v>0</v>
      </c>
      <c r="O10" s="135">
        <v>0</v>
      </c>
      <c r="P10" s="135">
        <v>0</v>
      </c>
      <c r="Q10">
        <v>10.8</v>
      </c>
      <c r="R10">
        <v>0</v>
      </c>
      <c r="S10">
        <v>10.25</v>
      </c>
      <c r="T10">
        <v>57.47</v>
      </c>
      <c r="U10">
        <v>19.16</v>
      </c>
      <c r="V10">
        <v>19.14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6.28</v>
      </c>
      <c r="AD10">
        <v>21.85</v>
      </c>
      <c r="AE10">
        <v>21.85</v>
      </c>
    </row>
    <row r="11" spans="1:31">
      <c r="A11" t="s">
        <v>53</v>
      </c>
      <c r="B11" s="75">
        <v>149.37</v>
      </c>
      <c r="C11" s="75">
        <v>54.83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70.72</v>
      </c>
      <c r="J11">
        <v>272.36</v>
      </c>
      <c r="K11">
        <v>53.26</v>
      </c>
      <c r="L11">
        <v>10.67</v>
      </c>
      <c r="M11">
        <v>35.299999999999997</v>
      </c>
      <c r="N11" s="135">
        <v>0</v>
      </c>
      <c r="O11" s="135">
        <v>0</v>
      </c>
      <c r="P11" s="135">
        <v>0</v>
      </c>
      <c r="Q11">
        <v>10.8</v>
      </c>
      <c r="R11">
        <v>0</v>
      </c>
      <c r="S11">
        <v>10.01</v>
      </c>
      <c r="T11">
        <v>66.099999999999994</v>
      </c>
      <c r="U11">
        <v>22.03</v>
      </c>
      <c r="V11">
        <v>22.03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8.4499999999999993</v>
      </c>
      <c r="AD11">
        <v>21.51</v>
      </c>
      <c r="AE11">
        <v>21.51</v>
      </c>
    </row>
    <row r="12" spans="1:31">
      <c r="A12" t="s">
        <v>54</v>
      </c>
      <c r="B12" s="75">
        <v>130</v>
      </c>
      <c r="C12" s="75">
        <v>54.83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70.72</v>
      </c>
      <c r="J12">
        <v>272.36</v>
      </c>
      <c r="K12">
        <v>53.26</v>
      </c>
      <c r="L12">
        <v>10.67</v>
      </c>
      <c r="M12">
        <v>35.479999999999997</v>
      </c>
      <c r="N12" s="135">
        <v>0</v>
      </c>
      <c r="O12" s="135">
        <v>0</v>
      </c>
      <c r="P12" s="135">
        <v>0</v>
      </c>
      <c r="Q12">
        <v>10.8</v>
      </c>
      <c r="R12">
        <v>0</v>
      </c>
      <c r="S12">
        <v>10.01</v>
      </c>
      <c r="T12">
        <v>65.78</v>
      </c>
      <c r="U12">
        <v>21.93</v>
      </c>
      <c r="V12">
        <v>21.91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8.36</v>
      </c>
      <c r="AD12">
        <v>21.41</v>
      </c>
      <c r="AE12">
        <v>21.41</v>
      </c>
    </row>
    <row r="13" spans="1:31">
      <c r="A13" t="s">
        <v>55</v>
      </c>
      <c r="B13" s="75">
        <v>130</v>
      </c>
      <c r="C13" s="75">
        <v>54.83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70.72</v>
      </c>
      <c r="J13">
        <v>272.36</v>
      </c>
      <c r="K13">
        <v>53.26</v>
      </c>
      <c r="L13">
        <v>10.67</v>
      </c>
      <c r="M13">
        <v>35.68</v>
      </c>
      <c r="N13" s="135">
        <v>0</v>
      </c>
      <c r="O13" s="135">
        <v>0</v>
      </c>
      <c r="P13" s="135">
        <v>0</v>
      </c>
      <c r="Q13">
        <v>10.8</v>
      </c>
      <c r="R13">
        <v>0</v>
      </c>
      <c r="S13">
        <v>10.01</v>
      </c>
      <c r="T13">
        <v>65.760000000000005</v>
      </c>
      <c r="U13">
        <v>21.92</v>
      </c>
      <c r="V13">
        <v>21.93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8.2799999999999994</v>
      </c>
      <c r="AD13">
        <v>21.39</v>
      </c>
      <c r="AE13">
        <v>21.39</v>
      </c>
    </row>
    <row r="14" spans="1:31">
      <c r="A14" t="s">
        <v>56</v>
      </c>
      <c r="B14" s="75">
        <v>130</v>
      </c>
      <c r="C14" s="75">
        <v>54.83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70.72</v>
      </c>
      <c r="J14">
        <v>272.36</v>
      </c>
      <c r="K14">
        <v>53.26</v>
      </c>
      <c r="L14">
        <v>10.67</v>
      </c>
      <c r="M14">
        <v>35.68</v>
      </c>
      <c r="N14" s="135">
        <v>0</v>
      </c>
      <c r="O14" s="135">
        <v>0</v>
      </c>
      <c r="P14" s="135">
        <v>0</v>
      </c>
      <c r="Q14">
        <v>10.8</v>
      </c>
      <c r="R14">
        <v>0</v>
      </c>
      <c r="S14">
        <v>10.01</v>
      </c>
      <c r="T14">
        <v>65.650000000000006</v>
      </c>
      <c r="U14">
        <v>21.89</v>
      </c>
      <c r="V14">
        <v>21.88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5.48</v>
      </c>
      <c r="AD14">
        <v>21.67</v>
      </c>
      <c r="AE14">
        <v>21.67</v>
      </c>
    </row>
    <row r="15" spans="1:31">
      <c r="A15" t="s">
        <v>57</v>
      </c>
      <c r="B15" s="75">
        <v>130</v>
      </c>
      <c r="C15" s="75">
        <v>54.83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70.72</v>
      </c>
      <c r="J15">
        <v>261.47000000000003</v>
      </c>
      <c r="K15">
        <v>53.26</v>
      </c>
      <c r="L15">
        <v>10.67</v>
      </c>
      <c r="M15">
        <v>35.700000000000003</v>
      </c>
      <c r="N15" s="135">
        <v>0</v>
      </c>
      <c r="O15" s="135">
        <v>0</v>
      </c>
      <c r="P15" s="135">
        <v>0</v>
      </c>
      <c r="Q15">
        <v>10.8</v>
      </c>
      <c r="R15">
        <v>0</v>
      </c>
      <c r="S15">
        <v>9.7799999999999994</v>
      </c>
      <c r="T15">
        <v>39.76</v>
      </c>
      <c r="U15">
        <v>13.25</v>
      </c>
      <c r="V15">
        <v>13.25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5.31</v>
      </c>
      <c r="AD15">
        <v>14.52</v>
      </c>
      <c r="AE15">
        <v>14.52</v>
      </c>
    </row>
    <row r="16" spans="1:31">
      <c r="A16" t="s">
        <v>58</v>
      </c>
      <c r="B16" s="75">
        <v>130</v>
      </c>
      <c r="C16" s="75">
        <v>54.83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70.72</v>
      </c>
      <c r="J16">
        <v>242.1</v>
      </c>
      <c r="K16">
        <v>53.26</v>
      </c>
      <c r="L16">
        <v>10.67</v>
      </c>
      <c r="M16">
        <v>31.31</v>
      </c>
      <c r="N16" s="135">
        <v>0</v>
      </c>
      <c r="O16" s="135">
        <v>0</v>
      </c>
      <c r="P16" s="135">
        <v>0</v>
      </c>
      <c r="Q16">
        <v>10.8</v>
      </c>
      <c r="R16">
        <v>0</v>
      </c>
      <c r="S16">
        <v>9.7799999999999994</v>
      </c>
      <c r="T16">
        <v>39.35</v>
      </c>
      <c r="U16">
        <v>13.12</v>
      </c>
      <c r="V16">
        <v>13.11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5.17</v>
      </c>
      <c r="AD16">
        <v>14.53</v>
      </c>
      <c r="AE16">
        <v>14.53</v>
      </c>
    </row>
    <row r="17" spans="1:31">
      <c r="A17" t="s">
        <v>59</v>
      </c>
      <c r="B17" s="75">
        <v>130</v>
      </c>
      <c r="C17" s="75">
        <v>54.83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70.72</v>
      </c>
      <c r="J17">
        <v>232.42</v>
      </c>
      <c r="K17">
        <v>53.26</v>
      </c>
      <c r="L17">
        <v>10.67</v>
      </c>
      <c r="M17">
        <v>31.41</v>
      </c>
      <c r="N17" s="135">
        <v>0</v>
      </c>
      <c r="O17" s="135">
        <v>0</v>
      </c>
      <c r="P17" s="135">
        <v>0</v>
      </c>
      <c r="Q17">
        <v>10.8</v>
      </c>
      <c r="R17">
        <v>0</v>
      </c>
      <c r="S17">
        <v>9.7799999999999994</v>
      </c>
      <c r="T17">
        <v>39.200000000000003</v>
      </c>
      <c r="U17">
        <v>13.07</v>
      </c>
      <c r="V17">
        <v>13.06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5.14</v>
      </c>
      <c r="AD17">
        <v>14.34</v>
      </c>
      <c r="AE17">
        <v>14.34</v>
      </c>
    </row>
    <row r="18" spans="1:31">
      <c r="A18" t="s">
        <v>60</v>
      </c>
      <c r="B18" s="75">
        <v>130</v>
      </c>
      <c r="C18" s="75">
        <v>54.83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70.72</v>
      </c>
      <c r="J18">
        <v>213.05</v>
      </c>
      <c r="K18">
        <v>53.26</v>
      </c>
      <c r="L18">
        <v>10.67</v>
      </c>
      <c r="M18">
        <v>31.81</v>
      </c>
      <c r="N18" s="135">
        <v>0</v>
      </c>
      <c r="O18" s="135">
        <v>0</v>
      </c>
      <c r="P18" s="135">
        <v>0</v>
      </c>
      <c r="Q18">
        <v>10.8</v>
      </c>
      <c r="R18">
        <v>0</v>
      </c>
      <c r="S18">
        <v>9.7799999999999994</v>
      </c>
      <c r="T18">
        <v>38.9</v>
      </c>
      <c r="U18">
        <v>12.97</v>
      </c>
      <c r="V18">
        <v>12.95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5.0199999999999996</v>
      </c>
      <c r="AD18">
        <v>8.19</v>
      </c>
      <c r="AE18">
        <v>8.19</v>
      </c>
    </row>
    <row r="19" spans="1:31">
      <c r="A19" t="s">
        <v>61</v>
      </c>
      <c r="B19" s="75">
        <v>130</v>
      </c>
      <c r="C19" s="75">
        <v>54.83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70.72</v>
      </c>
      <c r="J19">
        <v>203.36</v>
      </c>
      <c r="K19">
        <v>53.26</v>
      </c>
      <c r="L19">
        <v>10.67</v>
      </c>
      <c r="M19">
        <v>32.01</v>
      </c>
      <c r="N19" s="135">
        <v>0</v>
      </c>
      <c r="O19" s="135">
        <v>0</v>
      </c>
      <c r="P19" s="135">
        <v>0</v>
      </c>
      <c r="Q19">
        <v>10.8</v>
      </c>
      <c r="R19">
        <v>0</v>
      </c>
      <c r="S19">
        <v>9.59</v>
      </c>
      <c r="T19">
        <v>38.26</v>
      </c>
      <c r="U19">
        <v>12.75</v>
      </c>
      <c r="V19">
        <v>12.75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4.72</v>
      </c>
      <c r="AD19">
        <v>8.2100000000000009</v>
      </c>
      <c r="AE19">
        <v>8.2100000000000009</v>
      </c>
    </row>
    <row r="20" spans="1:31">
      <c r="A20" t="s">
        <v>62</v>
      </c>
      <c r="B20" s="75">
        <v>130</v>
      </c>
      <c r="C20" s="75">
        <v>54.83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70.72</v>
      </c>
      <c r="J20">
        <v>193.68</v>
      </c>
      <c r="K20">
        <v>53.26</v>
      </c>
      <c r="L20">
        <v>10.67</v>
      </c>
      <c r="M20">
        <v>32.479999999999997</v>
      </c>
      <c r="N20" s="135">
        <v>0</v>
      </c>
      <c r="O20" s="135">
        <v>0</v>
      </c>
      <c r="P20" s="135">
        <v>0</v>
      </c>
      <c r="Q20">
        <v>10.8</v>
      </c>
      <c r="R20">
        <v>0</v>
      </c>
      <c r="S20">
        <v>9.59</v>
      </c>
      <c r="T20">
        <v>21.28</v>
      </c>
      <c r="U20">
        <v>7.09</v>
      </c>
      <c r="V20">
        <v>7.1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3.1</v>
      </c>
      <c r="AD20">
        <v>8.02</v>
      </c>
      <c r="AE20">
        <v>8.02</v>
      </c>
    </row>
    <row r="21" spans="1:31">
      <c r="A21" t="s">
        <v>63</v>
      </c>
      <c r="B21" s="75">
        <v>130</v>
      </c>
      <c r="C21" s="75">
        <v>54.83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66.540000000000006</v>
      </c>
      <c r="J21">
        <v>184</v>
      </c>
      <c r="K21">
        <v>53.26</v>
      </c>
      <c r="L21">
        <v>10.67</v>
      </c>
      <c r="M21">
        <v>26.03</v>
      </c>
      <c r="N21" s="135">
        <v>0</v>
      </c>
      <c r="O21" s="135">
        <v>0</v>
      </c>
      <c r="P21" s="135">
        <v>0</v>
      </c>
      <c r="Q21">
        <v>10.8</v>
      </c>
      <c r="R21">
        <v>0</v>
      </c>
      <c r="S21">
        <v>9.59</v>
      </c>
      <c r="T21">
        <v>21.73</v>
      </c>
      <c r="U21">
        <v>7.24</v>
      </c>
      <c r="V21">
        <v>7.24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3.07</v>
      </c>
      <c r="AD21">
        <v>7.96</v>
      </c>
      <c r="AE21">
        <v>7.96</v>
      </c>
    </row>
    <row r="22" spans="1:31">
      <c r="A22" t="s">
        <v>64</v>
      </c>
      <c r="B22" s="75">
        <v>130</v>
      </c>
      <c r="C22" s="75">
        <v>54.83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66.540000000000006</v>
      </c>
      <c r="J22">
        <v>169.47</v>
      </c>
      <c r="K22">
        <v>53.26</v>
      </c>
      <c r="L22">
        <v>10.67</v>
      </c>
      <c r="M22">
        <v>26.42</v>
      </c>
      <c r="N22" s="135">
        <v>0</v>
      </c>
      <c r="O22" s="135">
        <v>0</v>
      </c>
      <c r="P22" s="135">
        <v>0</v>
      </c>
      <c r="Q22">
        <v>10.8</v>
      </c>
      <c r="R22">
        <v>0</v>
      </c>
      <c r="S22">
        <v>9.59</v>
      </c>
      <c r="T22">
        <v>22.81</v>
      </c>
      <c r="U22">
        <v>7.61</v>
      </c>
      <c r="V22">
        <v>7.6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3.17</v>
      </c>
      <c r="AD22">
        <v>7.92</v>
      </c>
      <c r="AE22">
        <v>7.92</v>
      </c>
    </row>
    <row r="23" spans="1:31">
      <c r="A23" t="s">
        <v>65</v>
      </c>
      <c r="B23" s="75">
        <v>130</v>
      </c>
      <c r="C23" s="75">
        <v>35.83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66.540000000000006</v>
      </c>
      <c r="J23">
        <v>169.47</v>
      </c>
      <c r="K23">
        <v>53.26</v>
      </c>
      <c r="L23">
        <v>10.67</v>
      </c>
      <c r="M23">
        <v>27.29</v>
      </c>
      <c r="N23" s="135">
        <v>0</v>
      </c>
      <c r="O23" s="135">
        <v>0</v>
      </c>
      <c r="P23" s="135">
        <v>0</v>
      </c>
      <c r="Q23">
        <v>10.8</v>
      </c>
      <c r="R23">
        <v>0</v>
      </c>
      <c r="S23">
        <v>9.4</v>
      </c>
      <c r="T23">
        <v>24.11</v>
      </c>
      <c r="U23">
        <v>8.0399999999999991</v>
      </c>
      <c r="V23">
        <v>8.0299999999999994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3.07</v>
      </c>
      <c r="AD23">
        <v>7.85</v>
      </c>
      <c r="AE23">
        <v>7.85</v>
      </c>
    </row>
    <row r="24" spans="1:31">
      <c r="A24" t="s">
        <v>66</v>
      </c>
      <c r="B24" s="75">
        <v>130</v>
      </c>
      <c r="C24" s="75">
        <v>35.83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66.540000000000006</v>
      </c>
      <c r="J24">
        <v>154.94</v>
      </c>
      <c r="K24">
        <v>53.26</v>
      </c>
      <c r="L24">
        <v>10.67</v>
      </c>
      <c r="M24">
        <v>28</v>
      </c>
      <c r="N24" s="135">
        <v>0</v>
      </c>
      <c r="O24" s="135">
        <v>0</v>
      </c>
      <c r="P24" s="135">
        <v>0</v>
      </c>
      <c r="Q24">
        <v>10.8</v>
      </c>
      <c r="R24">
        <v>0</v>
      </c>
      <c r="S24">
        <v>9.4</v>
      </c>
      <c r="T24">
        <v>25.54</v>
      </c>
      <c r="U24">
        <v>8.51</v>
      </c>
      <c r="V24">
        <v>8.51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3.1</v>
      </c>
      <c r="AD24">
        <v>8.16</v>
      </c>
      <c r="AE24">
        <v>8.16</v>
      </c>
    </row>
    <row r="25" spans="1:31">
      <c r="A25" t="s">
        <v>67</v>
      </c>
      <c r="B25" s="75">
        <v>130</v>
      </c>
      <c r="C25" s="75">
        <v>35.83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66.540000000000006</v>
      </c>
      <c r="J25">
        <v>149.79</v>
      </c>
      <c r="K25">
        <v>53.26</v>
      </c>
      <c r="L25">
        <v>10.67</v>
      </c>
      <c r="M25">
        <v>28.6</v>
      </c>
      <c r="N25" s="135">
        <v>0</v>
      </c>
      <c r="O25" s="135">
        <v>0</v>
      </c>
      <c r="P25" s="135">
        <v>0</v>
      </c>
      <c r="Q25">
        <v>10.8</v>
      </c>
      <c r="R25">
        <v>0</v>
      </c>
      <c r="S25">
        <v>9.4</v>
      </c>
      <c r="T25">
        <v>26</v>
      </c>
      <c r="U25">
        <v>8.67</v>
      </c>
      <c r="V25">
        <v>8.67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3.1</v>
      </c>
      <c r="AD25">
        <v>8.5</v>
      </c>
      <c r="AE25">
        <v>8.5</v>
      </c>
    </row>
    <row r="26" spans="1:31">
      <c r="A26" t="s">
        <v>68</v>
      </c>
      <c r="B26" s="75">
        <v>130</v>
      </c>
      <c r="C26" s="75">
        <v>35.83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66.540000000000006</v>
      </c>
      <c r="J26">
        <v>149.79</v>
      </c>
      <c r="K26">
        <v>53.26</v>
      </c>
      <c r="L26">
        <v>10.67</v>
      </c>
      <c r="M26">
        <v>29.01</v>
      </c>
      <c r="N26" s="135">
        <v>0</v>
      </c>
      <c r="O26" s="135">
        <v>0</v>
      </c>
      <c r="P26" s="135">
        <v>0</v>
      </c>
      <c r="Q26">
        <v>10.8</v>
      </c>
      <c r="R26">
        <v>0.12</v>
      </c>
      <c r="S26">
        <v>9.4</v>
      </c>
      <c r="T26">
        <v>25.63</v>
      </c>
      <c r="U26">
        <v>8.5399999999999991</v>
      </c>
      <c r="V26">
        <v>8.5500000000000007</v>
      </c>
      <c r="W26">
        <v>0.19</v>
      </c>
      <c r="X26">
        <v>0.04</v>
      </c>
      <c r="Y26">
        <v>0</v>
      </c>
      <c r="Z26">
        <v>0</v>
      </c>
      <c r="AA26">
        <v>0</v>
      </c>
      <c r="AB26">
        <v>0</v>
      </c>
      <c r="AC26">
        <v>3.07</v>
      </c>
      <c r="AD26">
        <v>8.8800000000000008</v>
      </c>
      <c r="AE26">
        <v>8.8800000000000008</v>
      </c>
    </row>
    <row r="27" spans="1:31">
      <c r="A27" t="s">
        <v>69</v>
      </c>
      <c r="B27" s="75">
        <v>130</v>
      </c>
      <c r="C27" s="75">
        <v>35.83</v>
      </c>
      <c r="D27" s="135">
        <f t="shared" si="0"/>
        <v>24</v>
      </c>
      <c r="E27" s="75"/>
      <c r="F27" s="78">
        <v>0.1</v>
      </c>
      <c r="G27" s="78">
        <v>0.1</v>
      </c>
      <c r="H27" s="78">
        <v>0.1</v>
      </c>
      <c r="I27">
        <v>66.540000000000006</v>
      </c>
      <c r="J27">
        <v>149.79</v>
      </c>
      <c r="K27">
        <v>53.26</v>
      </c>
      <c r="L27">
        <v>10.67</v>
      </c>
      <c r="M27">
        <v>29.4</v>
      </c>
      <c r="N27" s="135">
        <v>6.89</v>
      </c>
      <c r="O27" s="135">
        <v>10.130000000000001</v>
      </c>
      <c r="P27" s="135">
        <v>6.98</v>
      </c>
      <c r="Q27">
        <v>10.8</v>
      </c>
      <c r="R27">
        <v>1.39</v>
      </c>
      <c r="S27">
        <v>9.2200000000000006</v>
      </c>
      <c r="T27">
        <v>23.19</v>
      </c>
      <c r="U27">
        <v>7.73</v>
      </c>
      <c r="V27">
        <v>7.74</v>
      </c>
      <c r="W27">
        <v>1.9</v>
      </c>
      <c r="X27">
        <v>0.38</v>
      </c>
      <c r="Y27">
        <v>0.06</v>
      </c>
      <c r="Z27">
        <v>0</v>
      </c>
      <c r="AA27">
        <v>0.35</v>
      </c>
      <c r="AB27">
        <v>0.18</v>
      </c>
      <c r="AC27">
        <v>3.09</v>
      </c>
      <c r="AD27">
        <v>9.2899999999999991</v>
      </c>
      <c r="AE27">
        <v>9.2899999999999991</v>
      </c>
    </row>
    <row r="28" spans="1:31">
      <c r="A28" t="s">
        <v>70</v>
      </c>
      <c r="B28" s="75">
        <v>130</v>
      </c>
      <c r="C28" s="75">
        <v>35.83</v>
      </c>
      <c r="D28" s="135">
        <f t="shared" si="0"/>
        <v>56.23</v>
      </c>
      <c r="E28" s="75"/>
      <c r="F28" s="78">
        <v>0.39</v>
      </c>
      <c r="G28" s="78">
        <v>0.39</v>
      </c>
      <c r="H28" s="78">
        <v>0.4</v>
      </c>
      <c r="I28">
        <v>66.540000000000006</v>
      </c>
      <c r="J28">
        <v>149.79</v>
      </c>
      <c r="K28">
        <v>53.26</v>
      </c>
      <c r="L28">
        <v>10.67</v>
      </c>
      <c r="M28">
        <v>29.66</v>
      </c>
      <c r="N28" s="135">
        <v>15.98</v>
      </c>
      <c r="O28" s="135">
        <v>24.04</v>
      </c>
      <c r="P28" s="135">
        <v>16.21</v>
      </c>
      <c r="Q28">
        <v>10.8</v>
      </c>
      <c r="R28">
        <v>3.27</v>
      </c>
      <c r="S28">
        <v>9.2200000000000006</v>
      </c>
      <c r="T28">
        <v>21.74</v>
      </c>
      <c r="U28">
        <v>7.25</v>
      </c>
      <c r="V28">
        <v>7.24</v>
      </c>
      <c r="W28">
        <v>5.03</v>
      </c>
      <c r="X28">
        <v>1.01</v>
      </c>
      <c r="Y28">
        <v>1</v>
      </c>
      <c r="Z28">
        <v>0</v>
      </c>
      <c r="AA28">
        <v>1.51</v>
      </c>
      <c r="AB28">
        <v>0.75</v>
      </c>
      <c r="AC28">
        <v>3.09</v>
      </c>
      <c r="AD28">
        <v>9.41</v>
      </c>
      <c r="AE28">
        <v>9.41</v>
      </c>
    </row>
    <row r="29" spans="1:31">
      <c r="A29" t="s">
        <v>71</v>
      </c>
      <c r="B29" s="75">
        <v>130</v>
      </c>
      <c r="C29" s="75">
        <v>54.83</v>
      </c>
      <c r="D29" s="135">
        <f t="shared" si="0"/>
        <v>86.73</v>
      </c>
      <c r="E29" s="75"/>
      <c r="F29" s="78">
        <v>0.76</v>
      </c>
      <c r="G29" s="78">
        <v>0.76</v>
      </c>
      <c r="H29" s="78">
        <v>0.78</v>
      </c>
      <c r="I29">
        <v>66.540000000000006</v>
      </c>
      <c r="J29">
        <v>149.79</v>
      </c>
      <c r="K29">
        <v>53.26</v>
      </c>
      <c r="L29">
        <v>10.67</v>
      </c>
      <c r="M29">
        <v>34.76</v>
      </c>
      <c r="N29" s="135">
        <v>26.68</v>
      </c>
      <c r="O29" s="135">
        <v>33</v>
      </c>
      <c r="P29" s="135">
        <v>27.05</v>
      </c>
      <c r="Q29">
        <v>10.8</v>
      </c>
      <c r="R29">
        <v>5.17</v>
      </c>
      <c r="S29">
        <v>9.2200000000000006</v>
      </c>
      <c r="T29">
        <v>32.81</v>
      </c>
      <c r="U29">
        <v>10.94</v>
      </c>
      <c r="V29">
        <v>10.93</v>
      </c>
      <c r="W29">
        <v>9.15</v>
      </c>
      <c r="X29">
        <v>1.83</v>
      </c>
      <c r="Y29">
        <v>2.59</v>
      </c>
      <c r="Z29">
        <v>0</v>
      </c>
      <c r="AA29">
        <v>3.55</v>
      </c>
      <c r="AB29">
        <v>1.78</v>
      </c>
      <c r="AC29">
        <v>3.95</v>
      </c>
      <c r="AD29">
        <v>8.3000000000000007</v>
      </c>
      <c r="AE29">
        <v>8.3000000000000007</v>
      </c>
    </row>
    <row r="30" spans="1:31">
      <c r="A30" t="s">
        <v>72</v>
      </c>
      <c r="B30" s="75">
        <v>130</v>
      </c>
      <c r="C30" s="75">
        <v>54.83</v>
      </c>
      <c r="D30" s="135">
        <f t="shared" si="0"/>
        <v>87.5</v>
      </c>
      <c r="E30" s="75"/>
      <c r="F30" s="78">
        <v>1.19</v>
      </c>
      <c r="G30" s="78">
        <v>1.19</v>
      </c>
      <c r="H30" s="78">
        <v>1.22</v>
      </c>
      <c r="I30">
        <v>66.540000000000006</v>
      </c>
      <c r="J30">
        <v>149.79</v>
      </c>
      <c r="K30">
        <v>53.26</v>
      </c>
      <c r="L30">
        <v>10.67</v>
      </c>
      <c r="M30">
        <v>35.409999999999997</v>
      </c>
      <c r="N30" s="135">
        <v>29.16</v>
      </c>
      <c r="O30" s="135">
        <v>29.17</v>
      </c>
      <c r="P30" s="135">
        <v>29.17</v>
      </c>
      <c r="Q30">
        <v>10.8</v>
      </c>
      <c r="R30">
        <v>7.24</v>
      </c>
      <c r="S30">
        <v>9.2200000000000006</v>
      </c>
      <c r="T30">
        <v>33.53</v>
      </c>
      <c r="U30">
        <v>11.18</v>
      </c>
      <c r="V30">
        <v>11.17</v>
      </c>
      <c r="W30">
        <v>15.02</v>
      </c>
      <c r="X30">
        <v>3</v>
      </c>
      <c r="Y30">
        <v>4.01</v>
      </c>
      <c r="Z30">
        <v>0</v>
      </c>
      <c r="AA30">
        <v>7.23</v>
      </c>
      <c r="AB30">
        <v>3.61</v>
      </c>
      <c r="AC30">
        <v>4.08</v>
      </c>
      <c r="AD30">
        <v>8.8800000000000008</v>
      </c>
      <c r="AE30">
        <v>8.8800000000000008</v>
      </c>
    </row>
    <row r="31" spans="1:31">
      <c r="A31" t="s">
        <v>73</v>
      </c>
      <c r="B31" s="75">
        <v>130</v>
      </c>
      <c r="C31" s="75">
        <v>54.83</v>
      </c>
      <c r="D31" s="135">
        <f t="shared" si="0"/>
        <v>87.5</v>
      </c>
      <c r="E31" s="75"/>
      <c r="F31" s="78">
        <v>1.73</v>
      </c>
      <c r="G31" s="78">
        <v>1.73</v>
      </c>
      <c r="H31" s="78">
        <v>1.77</v>
      </c>
      <c r="I31">
        <v>66.540000000000006</v>
      </c>
      <c r="J31">
        <v>149.79</v>
      </c>
      <c r="K31">
        <v>53.26</v>
      </c>
      <c r="L31">
        <v>10.67</v>
      </c>
      <c r="M31">
        <v>36.06</v>
      </c>
      <c r="N31" s="135">
        <v>29.16</v>
      </c>
      <c r="O31" s="135">
        <v>29.17</v>
      </c>
      <c r="P31" s="135">
        <v>29.17</v>
      </c>
      <c r="Q31">
        <v>10.8</v>
      </c>
      <c r="R31">
        <v>9.17</v>
      </c>
      <c r="S31">
        <v>9.0399999999999991</v>
      </c>
      <c r="T31">
        <v>34.33</v>
      </c>
      <c r="U31">
        <v>11.44</v>
      </c>
      <c r="V31">
        <v>11.45</v>
      </c>
      <c r="W31">
        <v>23.92</v>
      </c>
      <c r="X31">
        <v>4.78</v>
      </c>
      <c r="Y31">
        <v>6.75</v>
      </c>
      <c r="Z31">
        <v>2.87</v>
      </c>
      <c r="AA31">
        <v>12.17</v>
      </c>
      <c r="AB31">
        <v>6.09</v>
      </c>
      <c r="AC31">
        <v>4.2699999999999996</v>
      </c>
      <c r="AD31">
        <v>9.4700000000000006</v>
      </c>
      <c r="AE31">
        <v>9.4700000000000006</v>
      </c>
    </row>
    <row r="32" spans="1:31">
      <c r="A32" t="s">
        <v>74</v>
      </c>
      <c r="B32" s="75">
        <v>130</v>
      </c>
      <c r="C32" s="75">
        <v>54.83</v>
      </c>
      <c r="D32" s="135">
        <f t="shared" si="0"/>
        <v>87.5</v>
      </c>
      <c r="E32" s="75"/>
      <c r="F32" s="78">
        <v>2.2999999999999998</v>
      </c>
      <c r="G32" s="78">
        <v>2.2999999999999998</v>
      </c>
      <c r="H32" s="78">
        <v>2.37</v>
      </c>
      <c r="I32">
        <v>66.540000000000006</v>
      </c>
      <c r="J32">
        <v>149.79</v>
      </c>
      <c r="K32">
        <v>53.26</v>
      </c>
      <c r="L32">
        <v>10.67</v>
      </c>
      <c r="M32">
        <v>28.04</v>
      </c>
      <c r="N32" s="135">
        <v>29.16</v>
      </c>
      <c r="O32" s="135">
        <v>29.17</v>
      </c>
      <c r="P32" s="135">
        <v>29.17</v>
      </c>
      <c r="Q32">
        <v>10.8</v>
      </c>
      <c r="R32">
        <v>10.48</v>
      </c>
      <c r="S32">
        <v>9.0399999999999991</v>
      </c>
      <c r="T32">
        <v>35.49</v>
      </c>
      <c r="U32">
        <v>11.83</v>
      </c>
      <c r="V32">
        <v>11.84</v>
      </c>
      <c r="W32">
        <v>34.380000000000003</v>
      </c>
      <c r="X32">
        <v>6.87</v>
      </c>
      <c r="Y32">
        <v>10.26</v>
      </c>
      <c r="Z32">
        <v>6.31</v>
      </c>
      <c r="AA32">
        <v>20</v>
      </c>
      <c r="AB32">
        <v>10</v>
      </c>
      <c r="AC32">
        <v>4.59</v>
      </c>
      <c r="AD32">
        <v>9.64</v>
      </c>
      <c r="AE32">
        <v>9.64</v>
      </c>
    </row>
    <row r="33" spans="1:31">
      <c r="A33" t="s">
        <v>75</v>
      </c>
      <c r="B33" s="75">
        <v>130</v>
      </c>
      <c r="C33" s="75">
        <v>54.83</v>
      </c>
      <c r="D33" s="135">
        <f t="shared" si="0"/>
        <v>87.5</v>
      </c>
      <c r="E33" s="75"/>
      <c r="F33" s="78">
        <v>2.91</v>
      </c>
      <c r="G33" s="78">
        <v>2.91</v>
      </c>
      <c r="H33" s="78">
        <v>2.99</v>
      </c>
      <c r="I33">
        <v>70.72</v>
      </c>
      <c r="J33">
        <v>149.79</v>
      </c>
      <c r="K33">
        <v>53.26</v>
      </c>
      <c r="L33">
        <v>10.67</v>
      </c>
      <c r="M33">
        <v>29</v>
      </c>
      <c r="N33" s="135">
        <v>29.16</v>
      </c>
      <c r="O33" s="135">
        <v>29.17</v>
      </c>
      <c r="P33" s="135">
        <v>29.17</v>
      </c>
      <c r="Q33">
        <v>10.8</v>
      </c>
      <c r="R33">
        <v>10.49</v>
      </c>
      <c r="S33">
        <v>9.0399999999999991</v>
      </c>
      <c r="T33">
        <v>36.549999999999997</v>
      </c>
      <c r="U33">
        <v>12.18</v>
      </c>
      <c r="V33">
        <v>12.19</v>
      </c>
      <c r="W33">
        <v>45.88</v>
      </c>
      <c r="X33">
        <v>9.18</v>
      </c>
      <c r="Y33">
        <v>14.08</v>
      </c>
      <c r="Z33">
        <v>8.15</v>
      </c>
      <c r="AA33">
        <v>26.67</v>
      </c>
      <c r="AB33">
        <v>13.33</v>
      </c>
      <c r="AC33">
        <v>4.8600000000000003</v>
      </c>
      <c r="AD33">
        <v>9.73</v>
      </c>
      <c r="AE33">
        <v>9.73</v>
      </c>
    </row>
    <row r="34" spans="1:31">
      <c r="A34" t="s">
        <v>76</v>
      </c>
      <c r="B34" s="75">
        <v>130</v>
      </c>
      <c r="C34" s="75">
        <v>54.83</v>
      </c>
      <c r="D34" s="135">
        <f t="shared" si="0"/>
        <v>87.5</v>
      </c>
      <c r="E34" s="75"/>
      <c r="F34" s="78">
        <v>3.63</v>
      </c>
      <c r="G34" s="78">
        <v>3.63</v>
      </c>
      <c r="H34" s="78">
        <v>3.71</v>
      </c>
      <c r="I34">
        <v>70.72</v>
      </c>
      <c r="J34">
        <v>149.79</v>
      </c>
      <c r="K34">
        <v>53.26</v>
      </c>
      <c r="L34">
        <v>10.67</v>
      </c>
      <c r="M34">
        <v>30.38</v>
      </c>
      <c r="N34" s="135">
        <v>29.16</v>
      </c>
      <c r="O34" s="135">
        <v>29.17</v>
      </c>
      <c r="P34" s="135">
        <v>29.17</v>
      </c>
      <c r="Q34">
        <v>10.8</v>
      </c>
      <c r="R34">
        <v>11.61</v>
      </c>
      <c r="S34">
        <v>9.0399999999999991</v>
      </c>
      <c r="T34">
        <v>36.81</v>
      </c>
      <c r="U34">
        <v>12.27</v>
      </c>
      <c r="V34">
        <v>12.27</v>
      </c>
      <c r="W34">
        <v>61.31</v>
      </c>
      <c r="X34">
        <v>12.26</v>
      </c>
      <c r="Y34">
        <v>15.02</v>
      </c>
      <c r="Z34">
        <v>10.19</v>
      </c>
      <c r="AA34">
        <v>36.67</v>
      </c>
      <c r="AB34">
        <v>18.329999999999998</v>
      </c>
      <c r="AC34">
        <v>5.03</v>
      </c>
      <c r="AD34">
        <v>9.81</v>
      </c>
      <c r="AE34">
        <v>9.81</v>
      </c>
    </row>
    <row r="35" spans="1:31">
      <c r="A35" t="s">
        <v>77</v>
      </c>
      <c r="B35" s="75">
        <v>130</v>
      </c>
      <c r="C35" s="75">
        <v>54.83</v>
      </c>
      <c r="D35" s="135">
        <f t="shared" si="0"/>
        <v>88</v>
      </c>
      <c r="E35" s="75"/>
      <c r="F35" s="78">
        <v>4.55</v>
      </c>
      <c r="G35" s="78">
        <v>4.55</v>
      </c>
      <c r="H35" s="78">
        <v>4.66</v>
      </c>
      <c r="I35">
        <v>70.72</v>
      </c>
      <c r="J35">
        <v>149.79</v>
      </c>
      <c r="K35">
        <v>53.26</v>
      </c>
      <c r="L35">
        <v>10.67</v>
      </c>
      <c r="M35">
        <v>32.01</v>
      </c>
      <c r="N35" s="135">
        <v>29.34</v>
      </c>
      <c r="O35" s="135">
        <v>29.33</v>
      </c>
      <c r="P35" s="135">
        <v>29.33</v>
      </c>
      <c r="Q35">
        <v>10.8</v>
      </c>
      <c r="R35">
        <v>12.68</v>
      </c>
      <c r="S35">
        <v>8.89</v>
      </c>
      <c r="T35">
        <v>28.54</v>
      </c>
      <c r="U35">
        <v>9.51</v>
      </c>
      <c r="V35">
        <v>9.52</v>
      </c>
      <c r="W35">
        <v>50.83</v>
      </c>
      <c r="X35">
        <v>10.16</v>
      </c>
      <c r="Y35">
        <v>20.55</v>
      </c>
      <c r="Z35">
        <v>12.41</v>
      </c>
      <c r="AA35">
        <v>43.34</v>
      </c>
      <c r="AB35">
        <v>21.66</v>
      </c>
      <c r="AC35">
        <v>3.85</v>
      </c>
      <c r="AD35">
        <v>6.89</v>
      </c>
      <c r="AE35">
        <v>6.89</v>
      </c>
    </row>
    <row r="36" spans="1:31">
      <c r="A36" t="s">
        <v>78</v>
      </c>
      <c r="B36" s="75">
        <v>130</v>
      </c>
      <c r="C36" s="75">
        <v>54.83</v>
      </c>
      <c r="D36" s="135">
        <f t="shared" si="0"/>
        <v>88</v>
      </c>
      <c r="E36" s="75"/>
      <c r="F36" s="78">
        <v>5.69</v>
      </c>
      <c r="G36" s="78">
        <v>5.69</v>
      </c>
      <c r="H36" s="78">
        <v>5.83</v>
      </c>
      <c r="I36">
        <v>70.72</v>
      </c>
      <c r="J36">
        <v>149.79</v>
      </c>
      <c r="K36">
        <v>53.26</v>
      </c>
      <c r="L36">
        <v>10.67</v>
      </c>
      <c r="M36">
        <v>34.090000000000003</v>
      </c>
      <c r="N36" s="135">
        <v>29.34</v>
      </c>
      <c r="O36" s="135">
        <v>29.33</v>
      </c>
      <c r="P36" s="135">
        <v>29.33</v>
      </c>
      <c r="Q36">
        <v>10.8</v>
      </c>
      <c r="R36">
        <v>14.03</v>
      </c>
      <c r="S36">
        <v>8.89</v>
      </c>
      <c r="T36">
        <v>28.32</v>
      </c>
      <c r="U36">
        <v>9.44</v>
      </c>
      <c r="V36">
        <v>9.44</v>
      </c>
      <c r="W36">
        <v>63.23</v>
      </c>
      <c r="X36">
        <v>12.65</v>
      </c>
      <c r="Y36">
        <v>24.8</v>
      </c>
      <c r="Z36">
        <v>14.92</v>
      </c>
      <c r="AA36">
        <v>50</v>
      </c>
      <c r="AB36">
        <v>25</v>
      </c>
      <c r="AC36">
        <v>3.88</v>
      </c>
      <c r="AD36">
        <v>6.77</v>
      </c>
      <c r="AE36">
        <v>6.77</v>
      </c>
    </row>
    <row r="37" spans="1:31">
      <c r="A37" t="s">
        <v>79</v>
      </c>
      <c r="B37" s="75">
        <v>130</v>
      </c>
      <c r="C37" s="75">
        <v>54.83</v>
      </c>
      <c r="D37" s="135">
        <f t="shared" si="0"/>
        <v>88</v>
      </c>
      <c r="E37" s="75"/>
      <c r="F37" s="78">
        <v>6.46</v>
      </c>
      <c r="G37" s="78">
        <v>6.46</v>
      </c>
      <c r="H37" s="78">
        <v>6.63</v>
      </c>
      <c r="I37">
        <v>70.72</v>
      </c>
      <c r="J37">
        <v>149.79</v>
      </c>
      <c r="K37">
        <v>53.26</v>
      </c>
      <c r="L37">
        <v>10.67</v>
      </c>
      <c r="M37">
        <v>35.950000000000003</v>
      </c>
      <c r="N37" s="135">
        <v>29.34</v>
      </c>
      <c r="O37" s="135">
        <v>29.33</v>
      </c>
      <c r="P37" s="135">
        <v>29.33</v>
      </c>
      <c r="Q37">
        <v>10.8</v>
      </c>
      <c r="R37">
        <v>15.59</v>
      </c>
      <c r="S37">
        <v>8.89</v>
      </c>
      <c r="T37">
        <v>28.85</v>
      </c>
      <c r="U37">
        <v>9.6199999999999992</v>
      </c>
      <c r="V37">
        <v>9.61</v>
      </c>
      <c r="W37">
        <v>75.63</v>
      </c>
      <c r="X37">
        <v>15.13</v>
      </c>
      <c r="Y37">
        <v>29.7</v>
      </c>
      <c r="Z37">
        <v>17.39</v>
      </c>
      <c r="AA37">
        <v>63.34</v>
      </c>
      <c r="AB37">
        <v>31.66</v>
      </c>
      <c r="AC37">
        <v>3.92</v>
      </c>
      <c r="AD37">
        <v>6.77</v>
      </c>
      <c r="AE37">
        <v>6.77</v>
      </c>
    </row>
    <row r="38" spans="1:31">
      <c r="A38" t="s">
        <v>80</v>
      </c>
      <c r="B38" s="75">
        <v>130</v>
      </c>
      <c r="C38" s="75">
        <v>54.83</v>
      </c>
      <c r="D38" s="135">
        <f t="shared" si="0"/>
        <v>88</v>
      </c>
      <c r="E38" s="75"/>
      <c r="F38" s="78">
        <v>7.22</v>
      </c>
      <c r="G38" s="78">
        <v>7.22</v>
      </c>
      <c r="H38" s="78">
        <v>7.41</v>
      </c>
      <c r="I38">
        <v>70.72</v>
      </c>
      <c r="J38">
        <v>149.79</v>
      </c>
      <c r="K38">
        <v>53.26</v>
      </c>
      <c r="L38">
        <v>10.67</v>
      </c>
      <c r="M38">
        <v>22.53</v>
      </c>
      <c r="N38" s="135">
        <v>29.34</v>
      </c>
      <c r="O38" s="135">
        <v>29.33</v>
      </c>
      <c r="P38" s="135">
        <v>29.33</v>
      </c>
      <c r="Q38">
        <v>10.8</v>
      </c>
      <c r="R38">
        <v>17.12</v>
      </c>
      <c r="S38">
        <v>8.89</v>
      </c>
      <c r="T38">
        <v>29.1</v>
      </c>
      <c r="U38">
        <v>9.6999999999999993</v>
      </c>
      <c r="V38">
        <v>9.6999999999999993</v>
      </c>
      <c r="W38">
        <v>83.6</v>
      </c>
      <c r="X38">
        <v>16.72</v>
      </c>
      <c r="Y38">
        <v>35.799999999999997</v>
      </c>
      <c r="Z38">
        <v>19.91</v>
      </c>
      <c r="AA38">
        <v>70</v>
      </c>
      <c r="AB38">
        <v>35</v>
      </c>
      <c r="AC38">
        <v>4</v>
      </c>
      <c r="AD38">
        <v>6.68</v>
      </c>
      <c r="AE38">
        <v>6.68</v>
      </c>
    </row>
    <row r="39" spans="1:31">
      <c r="A39" t="s">
        <v>81</v>
      </c>
      <c r="B39" s="75">
        <v>130</v>
      </c>
      <c r="C39" s="75">
        <v>54.83</v>
      </c>
      <c r="D39" s="135">
        <f t="shared" si="0"/>
        <v>88</v>
      </c>
      <c r="E39" s="75"/>
      <c r="F39" s="78">
        <v>7.96</v>
      </c>
      <c r="G39" s="78">
        <v>7.96</v>
      </c>
      <c r="H39" s="78">
        <v>8.16</v>
      </c>
      <c r="I39">
        <v>70.72</v>
      </c>
      <c r="J39">
        <v>149.79</v>
      </c>
      <c r="K39">
        <v>53.26</v>
      </c>
      <c r="L39">
        <v>10.67</v>
      </c>
      <c r="M39">
        <v>23.92</v>
      </c>
      <c r="N39" s="135">
        <v>29.34</v>
      </c>
      <c r="O39" s="135">
        <v>29.33</v>
      </c>
      <c r="P39" s="135">
        <v>29.33</v>
      </c>
      <c r="Q39">
        <v>10.8</v>
      </c>
      <c r="R39">
        <v>20.76</v>
      </c>
      <c r="S39">
        <v>8.89</v>
      </c>
      <c r="T39">
        <v>28.85</v>
      </c>
      <c r="U39">
        <v>9.6199999999999992</v>
      </c>
      <c r="V39">
        <v>9.6199999999999992</v>
      </c>
      <c r="W39">
        <v>99.03</v>
      </c>
      <c r="X39">
        <v>19.8</v>
      </c>
      <c r="Y39">
        <v>42.93</v>
      </c>
      <c r="Z39">
        <v>24.24</v>
      </c>
      <c r="AA39">
        <v>76.67</v>
      </c>
      <c r="AB39">
        <v>38.33</v>
      </c>
      <c r="AC39">
        <v>3.89</v>
      </c>
      <c r="AD39">
        <v>6.58</v>
      </c>
      <c r="AE39">
        <v>6.58</v>
      </c>
    </row>
    <row r="40" spans="1:31">
      <c r="A40" t="s">
        <v>82</v>
      </c>
      <c r="B40" s="75">
        <v>130</v>
      </c>
      <c r="C40" s="75">
        <v>54.83</v>
      </c>
      <c r="D40" s="135">
        <f t="shared" si="0"/>
        <v>88</v>
      </c>
      <c r="E40" s="75"/>
      <c r="F40" s="78">
        <v>9.18</v>
      </c>
      <c r="G40" s="78">
        <v>9.18</v>
      </c>
      <c r="H40" s="78">
        <v>9.41</v>
      </c>
      <c r="I40">
        <v>70.72</v>
      </c>
      <c r="J40">
        <v>164.63</v>
      </c>
      <c r="K40">
        <v>53.26</v>
      </c>
      <c r="L40">
        <v>10.67</v>
      </c>
      <c r="M40">
        <v>25.92</v>
      </c>
      <c r="N40" s="135">
        <v>29.34</v>
      </c>
      <c r="O40" s="135">
        <v>29.33</v>
      </c>
      <c r="P40" s="135">
        <v>29.33</v>
      </c>
      <c r="Q40">
        <v>10.8</v>
      </c>
      <c r="R40">
        <v>23.03</v>
      </c>
      <c r="S40">
        <v>8.89</v>
      </c>
      <c r="T40">
        <v>28.56</v>
      </c>
      <c r="U40">
        <v>9.52</v>
      </c>
      <c r="V40">
        <v>9.51</v>
      </c>
      <c r="W40">
        <v>117.62</v>
      </c>
      <c r="X40">
        <v>23.52</v>
      </c>
      <c r="Y40">
        <v>47.56</v>
      </c>
      <c r="Z40">
        <v>26.36</v>
      </c>
      <c r="AA40">
        <v>83.34</v>
      </c>
      <c r="AB40">
        <v>41.66</v>
      </c>
      <c r="AC40">
        <v>3.82</v>
      </c>
      <c r="AD40">
        <v>6.44</v>
      </c>
      <c r="AE40">
        <v>6.44</v>
      </c>
    </row>
    <row r="41" spans="1:31">
      <c r="A41" t="s">
        <v>83</v>
      </c>
      <c r="B41" s="75">
        <v>130</v>
      </c>
      <c r="C41" s="75">
        <v>54.83</v>
      </c>
      <c r="D41" s="135">
        <f t="shared" si="0"/>
        <v>88</v>
      </c>
      <c r="E41" s="75"/>
      <c r="F41" s="78">
        <v>9.82</v>
      </c>
      <c r="G41" s="78">
        <v>9.82</v>
      </c>
      <c r="H41" s="78">
        <v>10.06</v>
      </c>
      <c r="I41">
        <v>66.540000000000006</v>
      </c>
      <c r="J41">
        <v>213.05</v>
      </c>
      <c r="K41">
        <v>53.26</v>
      </c>
      <c r="L41">
        <v>10.210000000000001</v>
      </c>
      <c r="M41">
        <v>27.71</v>
      </c>
      <c r="N41" s="135">
        <v>29.34</v>
      </c>
      <c r="O41" s="135">
        <v>29.33</v>
      </c>
      <c r="P41" s="135">
        <v>29.33</v>
      </c>
      <c r="Q41">
        <v>10.8</v>
      </c>
      <c r="R41">
        <v>24.95</v>
      </c>
      <c r="S41">
        <v>8.89</v>
      </c>
      <c r="T41">
        <v>28.45</v>
      </c>
      <c r="U41">
        <v>9.48</v>
      </c>
      <c r="V41">
        <v>9.5</v>
      </c>
      <c r="W41">
        <v>98.93</v>
      </c>
      <c r="X41">
        <v>19.79</v>
      </c>
      <c r="Y41">
        <v>51.57</v>
      </c>
      <c r="Z41">
        <v>28.87</v>
      </c>
      <c r="AA41">
        <v>90</v>
      </c>
      <c r="AB41">
        <v>45</v>
      </c>
      <c r="AC41">
        <v>4.01</v>
      </c>
      <c r="AD41">
        <v>6.28</v>
      </c>
      <c r="AE41">
        <v>6.28</v>
      </c>
    </row>
    <row r="42" spans="1:31">
      <c r="A42" t="s">
        <v>84</v>
      </c>
      <c r="B42" s="75">
        <v>130</v>
      </c>
      <c r="C42" s="75">
        <v>54.83</v>
      </c>
      <c r="D42" s="135">
        <f t="shared" si="0"/>
        <v>88</v>
      </c>
      <c r="E42" s="75"/>
      <c r="F42" s="78">
        <v>10.41</v>
      </c>
      <c r="G42" s="78">
        <v>10.41</v>
      </c>
      <c r="H42" s="78">
        <v>10.66</v>
      </c>
      <c r="I42">
        <v>66.540000000000006</v>
      </c>
      <c r="J42">
        <v>261.47000000000003</v>
      </c>
      <c r="K42">
        <v>53.26</v>
      </c>
      <c r="L42">
        <v>10.210000000000001</v>
      </c>
      <c r="M42">
        <v>29.2</v>
      </c>
      <c r="N42" s="135">
        <v>29.34</v>
      </c>
      <c r="O42" s="135">
        <v>29.33</v>
      </c>
      <c r="P42" s="135">
        <v>29.33</v>
      </c>
      <c r="Q42">
        <v>10.8</v>
      </c>
      <c r="R42">
        <v>26.49</v>
      </c>
      <c r="S42">
        <v>8.89</v>
      </c>
      <c r="T42">
        <v>28.72</v>
      </c>
      <c r="U42">
        <v>9.57</v>
      </c>
      <c r="V42">
        <v>9.58</v>
      </c>
      <c r="W42">
        <v>108.16</v>
      </c>
      <c r="X42">
        <v>21.63</v>
      </c>
      <c r="Y42">
        <v>55.22</v>
      </c>
      <c r="Z42">
        <v>31.36</v>
      </c>
      <c r="AA42">
        <v>96.67</v>
      </c>
      <c r="AB42">
        <v>48.33</v>
      </c>
      <c r="AC42">
        <v>4.3899999999999997</v>
      </c>
      <c r="AD42">
        <v>6.12</v>
      </c>
      <c r="AE42">
        <v>6.12</v>
      </c>
    </row>
    <row r="43" spans="1:31">
      <c r="A43" t="s">
        <v>85</v>
      </c>
      <c r="B43" s="75">
        <v>130</v>
      </c>
      <c r="C43" s="75">
        <v>54.83</v>
      </c>
      <c r="D43" s="135">
        <f t="shared" si="0"/>
        <v>88</v>
      </c>
      <c r="E43" s="75"/>
      <c r="F43" s="78">
        <v>11</v>
      </c>
      <c r="G43" s="78">
        <v>11</v>
      </c>
      <c r="H43" s="78">
        <v>11.27</v>
      </c>
      <c r="I43">
        <v>70.72</v>
      </c>
      <c r="J43">
        <v>272.36</v>
      </c>
      <c r="K43">
        <v>53.26</v>
      </c>
      <c r="L43">
        <v>10.210000000000001</v>
      </c>
      <c r="M43">
        <v>30.79</v>
      </c>
      <c r="N43" s="135">
        <v>29.34</v>
      </c>
      <c r="O43" s="135">
        <v>29.33</v>
      </c>
      <c r="P43" s="135">
        <v>29.33</v>
      </c>
      <c r="Q43">
        <v>10.8</v>
      </c>
      <c r="R43">
        <v>27.57</v>
      </c>
      <c r="S43">
        <v>8.66</v>
      </c>
      <c r="T43">
        <v>28.62</v>
      </c>
      <c r="U43">
        <v>9.5399999999999991</v>
      </c>
      <c r="V43">
        <v>9.5500000000000007</v>
      </c>
      <c r="W43">
        <v>125.55</v>
      </c>
      <c r="X43">
        <v>25.11</v>
      </c>
      <c r="Y43">
        <v>58.59</v>
      </c>
      <c r="Z43">
        <v>33.46</v>
      </c>
      <c r="AA43">
        <v>98.67</v>
      </c>
      <c r="AB43">
        <v>49.33</v>
      </c>
      <c r="AC43">
        <v>4.99</v>
      </c>
      <c r="AD43">
        <v>6.51</v>
      </c>
      <c r="AE43">
        <v>6.51</v>
      </c>
    </row>
    <row r="44" spans="1:31">
      <c r="A44" t="s">
        <v>86</v>
      </c>
      <c r="B44" s="75">
        <v>139.68</v>
      </c>
      <c r="C44" s="75">
        <v>54.83</v>
      </c>
      <c r="D44" s="135">
        <f t="shared" si="0"/>
        <v>88</v>
      </c>
      <c r="E44" s="75"/>
      <c r="F44" s="78">
        <v>11.55</v>
      </c>
      <c r="G44" s="78">
        <v>11.55</v>
      </c>
      <c r="H44" s="78">
        <v>11.85</v>
      </c>
      <c r="I44">
        <v>70.72</v>
      </c>
      <c r="J44">
        <v>272.36</v>
      </c>
      <c r="K44">
        <v>53.26</v>
      </c>
      <c r="L44">
        <v>10.210000000000001</v>
      </c>
      <c r="M44">
        <v>32.340000000000003</v>
      </c>
      <c r="N44" s="135">
        <v>29.34</v>
      </c>
      <c r="O44" s="135">
        <v>29.33</v>
      </c>
      <c r="P44" s="135">
        <v>29.33</v>
      </c>
      <c r="Q44">
        <v>10.8</v>
      </c>
      <c r="R44">
        <v>27.92</v>
      </c>
      <c r="S44">
        <v>8.66</v>
      </c>
      <c r="T44">
        <v>28.48</v>
      </c>
      <c r="U44">
        <v>9.49</v>
      </c>
      <c r="V44">
        <v>9.49</v>
      </c>
      <c r="W44">
        <v>133.33000000000001</v>
      </c>
      <c r="X44">
        <v>26.67</v>
      </c>
      <c r="Y44">
        <v>64.17</v>
      </c>
      <c r="Z44">
        <v>35.15</v>
      </c>
      <c r="AA44">
        <v>98.67</v>
      </c>
      <c r="AB44">
        <v>49.33</v>
      </c>
      <c r="AC44">
        <v>5.42</v>
      </c>
      <c r="AD44">
        <v>6.94</v>
      </c>
      <c r="AE44">
        <v>6.94</v>
      </c>
    </row>
    <row r="45" spans="1:31">
      <c r="A45" t="s">
        <v>87</v>
      </c>
      <c r="B45" s="75">
        <v>159.05000000000001</v>
      </c>
      <c r="C45" s="75">
        <v>54.83</v>
      </c>
      <c r="D45" s="135">
        <f t="shared" si="0"/>
        <v>88</v>
      </c>
      <c r="E45" s="75"/>
      <c r="F45" s="78">
        <v>11.92</v>
      </c>
      <c r="G45" s="78">
        <v>11.92</v>
      </c>
      <c r="H45" s="78">
        <v>12.21</v>
      </c>
      <c r="I45">
        <v>70.72</v>
      </c>
      <c r="J45">
        <v>272.36</v>
      </c>
      <c r="K45">
        <v>53.26</v>
      </c>
      <c r="L45">
        <v>0</v>
      </c>
      <c r="M45">
        <v>18.27</v>
      </c>
      <c r="N45" s="135">
        <v>29.34</v>
      </c>
      <c r="O45" s="135">
        <v>29.33</v>
      </c>
      <c r="P45" s="135">
        <v>29.33</v>
      </c>
      <c r="Q45">
        <v>0</v>
      </c>
      <c r="R45">
        <v>27.47</v>
      </c>
      <c r="S45">
        <v>8.66</v>
      </c>
      <c r="T45">
        <v>29.47</v>
      </c>
      <c r="U45">
        <v>9.82</v>
      </c>
      <c r="V45">
        <v>9.82</v>
      </c>
      <c r="W45">
        <v>141.66999999999999</v>
      </c>
      <c r="X45">
        <v>28.33</v>
      </c>
      <c r="Y45">
        <v>66.91</v>
      </c>
      <c r="Z45">
        <v>39.97</v>
      </c>
      <c r="AA45">
        <v>98.67</v>
      </c>
      <c r="AB45">
        <v>49.33</v>
      </c>
      <c r="AC45">
        <v>6.03</v>
      </c>
      <c r="AD45">
        <v>7.39</v>
      </c>
      <c r="AE45">
        <v>7.39</v>
      </c>
    </row>
    <row r="46" spans="1:31">
      <c r="A46" t="s">
        <v>88</v>
      </c>
      <c r="B46" s="75">
        <v>176.18</v>
      </c>
      <c r="C46" s="75">
        <v>54.83</v>
      </c>
      <c r="D46" s="135">
        <f t="shared" si="0"/>
        <v>88</v>
      </c>
      <c r="E46" s="75"/>
      <c r="F46" s="78">
        <v>12.27</v>
      </c>
      <c r="G46" s="78">
        <v>12.27</v>
      </c>
      <c r="H46" s="78">
        <v>12.57</v>
      </c>
      <c r="I46">
        <v>70.72</v>
      </c>
      <c r="J46">
        <v>272.36</v>
      </c>
      <c r="K46">
        <v>53.26</v>
      </c>
      <c r="L46">
        <v>0</v>
      </c>
      <c r="M46">
        <v>18.93</v>
      </c>
      <c r="N46" s="135">
        <v>29.34</v>
      </c>
      <c r="O46" s="135">
        <v>29.33</v>
      </c>
      <c r="P46" s="135">
        <v>29.33</v>
      </c>
      <c r="Q46">
        <v>0</v>
      </c>
      <c r="R46">
        <v>26.67</v>
      </c>
      <c r="S46">
        <v>8.66</v>
      </c>
      <c r="T46">
        <v>32.11</v>
      </c>
      <c r="U46">
        <v>10.7</v>
      </c>
      <c r="V46">
        <v>10.71</v>
      </c>
      <c r="W46">
        <v>154.16999999999999</v>
      </c>
      <c r="X46">
        <v>30.83</v>
      </c>
      <c r="Y46">
        <v>70.84</v>
      </c>
      <c r="Z46">
        <v>41.48</v>
      </c>
      <c r="AA46">
        <v>98.67</v>
      </c>
      <c r="AB46">
        <v>49.33</v>
      </c>
      <c r="AC46">
        <v>6.96</v>
      </c>
      <c r="AD46">
        <v>7.93</v>
      </c>
      <c r="AE46">
        <v>7.93</v>
      </c>
    </row>
    <row r="47" spans="1:31">
      <c r="A47" t="s">
        <v>89</v>
      </c>
      <c r="B47" s="75">
        <v>176.18</v>
      </c>
      <c r="C47" s="75">
        <v>54.83</v>
      </c>
      <c r="D47" s="135">
        <f t="shared" si="0"/>
        <v>88</v>
      </c>
      <c r="E47" s="75"/>
      <c r="F47" s="78">
        <v>13.32</v>
      </c>
      <c r="G47" s="78">
        <v>13.32</v>
      </c>
      <c r="H47" s="78">
        <v>13.66</v>
      </c>
      <c r="I47">
        <v>66.540000000000006</v>
      </c>
      <c r="J47">
        <v>272.36</v>
      </c>
      <c r="K47">
        <v>46.43</v>
      </c>
      <c r="L47">
        <v>0</v>
      </c>
      <c r="M47">
        <v>19.739999999999998</v>
      </c>
      <c r="N47" s="135">
        <v>29.34</v>
      </c>
      <c r="O47" s="135">
        <v>29.33</v>
      </c>
      <c r="P47" s="135">
        <v>29.33</v>
      </c>
      <c r="Q47">
        <v>0</v>
      </c>
      <c r="R47">
        <v>27.03</v>
      </c>
      <c r="S47">
        <v>8.19</v>
      </c>
      <c r="T47">
        <v>29.09</v>
      </c>
      <c r="U47">
        <v>9.6999999999999993</v>
      </c>
      <c r="V47">
        <v>9.6999999999999993</v>
      </c>
      <c r="W47">
        <v>187.5</v>
      </c>
      <c r="X47">
        <v>37.5</v>
      </c>
      <c r="Y47">
        <v>72.81</v>
      </c>
      <c r="Z47">
        <v>42.8</v>
      </c>
      <c r="AA47">
        <v>98.67</v>
      </c>
      <c r="AB47">
        <v>49.33</v>
      </c>
      <c r="AC47">
        <v>7.84</v>
      </c>
      <c r="AD47">
        <v>8.31</v>
      </c>
      <c r="AE47">
        <v>8.31</v>
      </c>
    </row>
    <row r="48" spans="1:31">
      <c r="A48" t="s">
        <v>90</v>
      </c>
      <c r="B48" s="75">
        <v>176.18</v>
      </c>
      <c r="C48" s="75">
        <v>74.849999999999994</v>
      </c>
      <c r="D48" s="135">
        <f t="shared" si="0"/>
        <v>88</v>
      </c>
      <c r="E48" s="75"/>
      <c r="F48" s="78">
        <v>13.61</v>
      </c>
      <c r="G48" s="78">
        <v>13.61</v>
      </c>
      <c r="H48" s="78">
        <v>13.95</v>
      </c>
      <c r="I48">
        <v>66.540000000000006</v>
      </c>
      <c r="J48">
        <v>272.36</v>
      </c>
      <c r="K48">
        <v>46.43</v>
      </c>
      <c r="L48">
        <v>0</v>
      </c>
      <c r="M48">
        <v>20.74</v>
      </c>
      <c r="N48" s="135">
        <v>29.34</v>
      </c>
      <c r="O48" s="135">
        <v>29.33</v>
      </c>
      <c r="P48" s="135">
        <v>29.33</v>
      </c>
      <c r="Q48">
        <v>0</v>
      </c>
      <c r="R48">
        <v>29.01</v>
      </c>
      <c r="S48">
        <v>8.19</v>
      </c>
      <c r="T48">
        <v>30.13</v>
      </c>
      <c r="U48">
        <v>10.039999999999999</v>
      </c>
      <c r="V48">
        <v>10.050000000000001</v>
      </c>
      <c r="W48">
        <v>191.67</v>
      </c>
      <c r="X48">
        <v>38.33</v>
      </c>
      <c r="Y48">
        <v>74.03</v>
      </c>
      <c r="Z48">
        <v>43.77</v>
      </c>
      <c r="AA48">
        <v>98.67</v>
      </c>
      <c r="AB48">
        <v>49.33</v>
      </c>
      <c r="AC48">
        <v>5.08</v>
      </c>
      <c r="AD48">
        <v>8.7200000000000006</v>
      </c>
      <c r="AE48">
        <v>8.7200000000000006</v>
      </c>
    </row>
    <row r="49" spans="1:31">
      <c r="A49" t="s">
        <v>91</v>
      </c>
      <c r="B49" s="75">
        <v>176.18</v>
      </c>
      <c r="C49" s="75">
        <v>74.849999999999994</v>
      </c>
      <c r="D49" s="135">
        <f t="shared" si="0"/>
        <v>88</v>
      </c>
      <c r="E49" s="75"/>
      <c r="F49" s="78">
        <v>15.18</v>
      </c>
      <c r="G49" s="78">
        <v>15.18</v>
      </c>
      <c r="H49" s="78">
        <v>15.56</v>
      </c>
      <c r="I49">
        <v>66.540000000000006</v>
      </c>
      <c r="J49">
        <v>272.36</v>
      </c>
      <c r="K49">
        <v>46.43</v>
      </c>
      <c r="L49">
        <v>10.52</v>
      </c>
      <c r="M49">
        <v>21.73</v>
      </c>
      <c r="N49" s="135">
        <v>29.34</v>
      </c>
      <c r="O49" s="135">
        <v>29.33</v>
      </c>
      <c r="P49" s="135">
        <v>29.33</v>
      </c>
      <c r="Q49">
        <v>10.8</v>
      </c>
      <c r="R49">
        <v>31.11</v>
      </c>
      <c r="S49">
        <v>8.19</v>
      </c>
      <c r="T49">
        <v>30.59</v>
      </c>
      <c r="U49">
        <v>10.199999999999999</v>
      </c>
      <c r="V49">
        <v>10.19</v>
      </c>
      <c r="W49">
        <v>195.83</v>
      </c>
      <c r="X49">
        <v>39.17</v>
      </c>
      <c r="Y49">
        <v>74.510000000000005</v>
      </c>
      <c r="Z49">
        <v>44.35</v>
      </c>
      <c r="AA49">
        <v>98.67</v>
      </c>
      <c r="AB49">
        <v>49.33</v>
      </c>
      <c r="AC49">
        <v>5.34</v>
      </c>
      <c r="AD49">
        <v>9.1</v>
      </c>
      <c r="AE49">
        <v>9.1</v>
      </c>
    </row>
    <row r="50" spans="1:31">
      <c r="A50" t="s">
        <v>92</v>
      </c>
      <c r="B50" s="75">
        <v>176.18</v>
      </c>
      <c r="C50" s="75">
        <v>74.849999999999994</v>
      </c>
      <c r="D50" s="135">
        <f t="shared" si="0"/>
        <v>88</v>
      </c>
      <c r="E50" s="75"/>
      <c r="F50" s="78">
        <v>15.32</v>
      </c>
      <c r="G50" s="78">
        <v>15.32</v>
      </c>
      <c r="H50" s="78">
        <v>15.71</v>
      </c>
      <c r="I50">
        <v>66.540000000000006</v>
      </c>
      <c r="J50">
        <v>272.36</v>
      </c>
      <c r="K50">
        <v>46.43</v>
      </c>
      <c r="L50">
        <v>10.52</v>
      </c>
      <c r="M50">
        <v>22.75</v>
      </c>
      <c r="N50" s="135">
        <v>29.34</v>
      </c>
      <c r="O50" s="135">
        <v>29.33</v>
      </c>
      <c r="P50" s="135">
        <v>29.33</v>
      </c>
      <c r="Q50">
        <v>10.8</v>
      </c>
      <c r="R50">
        <v>32.94</v>
      </c>
      <c r="S50">
        <v>8.19</v>
      </c>
      <c r="T50">
        <v>29</v>
      </c>
      <c r="U50">
        <v>9.67</v>
      </c>
      <c r="V50">
        <v>9.67</v>
      </c>
      <c r="W50">
        <v>200</v>
      </c>
      <c r="X50">
        <v>40</v>
      </c>
      <c r="Y50">
        <v>74.72</v>
      </c>
      <c r="Z50">
        <v>44.81</v>
      </c>
      <c r="AA50">
        <v>98.67</v>
      </c>
      <c r="AB50">
        <v>49.33</v>
      </c>
      <c r="AC50">
        <v>5.47</v>
      </c>
      <c r="AD50">
        <v>8.0299999999999994</v>
      </c>
      <c r="AE50">
        <v>8.0299999999999994</v>
      </c>
    </row>
    <row r="51" spans="1:31">
      <c r="A51" t="s">
        <v>93</v>
      </c>
      <c r="B51" s="75">
        <v>176.18</v>
      </c>
      <c r="C51" s="75">
        <v>74.849999999999994</v>
      </c>
      <c r="D51" s="135">
        <f t="shared" si="0"/>
        <v>88</v>
      </c>
      <c r="E51" s="75"/>
      <c r="F51" s="78">
        <v>15.4</v>
      </c>
      <c r="G51" s="78">
        <v>15.4</v>
      </c>
      <c r="H51" s="78">
        <v>15.77</v>
      </c>
      <c r="I51">
        <v>66.540000000000006</v>
      </c>
      <c r="J51">
        <v>272.36</v>
      </c>
      <c r="K51">
        <v>46.43</v>
      </c>
      <c r="L51">
        <v>10.52</v>
      </c>
      <c r="M51">
        <v>13.31</v>
      </c>
      <c r="N51" s="135">
        <v>29.34</v>
      </c>
      <c r="O51" s="135">
        <v>29.33</v>
      </c>
      <c r="P51" s="135">
        <v>29.33</v>
      </c>
      <c r="Q51">
        <v>10.8</v>
      </c>
      <c r="R51">
        <v>35.75</v>
      </c>
      <c r="S51">
        <v>9.5</v>
      </c>
      <c r="T51">
        <v>28.83</v>
      </c>
      <c r="U51">
        <v>9.61</v>
      </c>
      <c r="V51">
        <v>9.6199999999999992</v>
      </c>
      <c r="W51">
        <v>204.17</v>
      </c>
      <c r="X51">
        <v>40.83</v>
      </c>
      <c r="Y51">
        <v>75.08</v>
      </c>
      <c r="Z51">
        <v>46.69</v>
      </c>
      <c r="AA51">
        <v>98.67</v>
      </c>
      <c r="AB51">
        <v>49.33</v>
      </c>
      <c r="AC51">
        <v>5.42</v>
      </c>
      <c r="AD51">
        <v>8.68</v>
      </c>
      <c r="AE51">
        <v>8.68</v>
      </c>
    </row>
    <row r="52" spans="1:31">
      <c r="A52" t="s">
        <v>94</v>
      </c>
      <c r="B52" s="75">
        <v>176.18</v>
      </c>
      <c r="C52" s="75">
        <v>74.849999999999994</v>
      </c>
      <c r="D52" s="135">
        <f t="shared" si="0"/>
        <v>88</v>
      </c>
      <c r="E52" s="75"/>
      <c r="F52" s="78">
        <v>15.45</v>
      </c>
      <c r="G52" s="78">
        <v>15.45</v>
      </c>
      <c r="H52" s="78">
        <v>15.83</v>
      </c>
      <c r="I52">
        <v>66.540000000000006</v>
      </c>
      <c r="J52">
        <v>272.36</v>
      </c>
      <c r="K52">
        <v>46.43</v>
      </c>
      <c r="L52">
        <v>10.52</v>
      </c>
      <c r="M52">
        <v>13.53</v>
      </c>
      <c r="N52" s="135">
        <v>29.34</v>
      </c>
      <c r="O52" s="135">
        <v>29.33</v>
      </c>
      <c r="P52" s="135">
        <v>29.33</v>
      </c>
      <c r="Q52">
        <v>10.8</v>
      </c>
      <c r="R52">
        <v>38.14</v>
      </c>
      <c r="S52">
        <v>9.5</v>
      </c>
      <c r="T52">
        <v>30.73</v>
      </c>
      <c r="U52">
        <v>10.24</v>
      </c>
      <c r="V52">
        <v>10.25</v>
      </c>
      <c r="W52">
        <v>192.5</v>
      </c>
      <c r="X52">
        <v>38.5</v>
      </c>
      <c r="Y52">
        <v>75.42</v>
      </c>
      <c r="Z52">
        <v>45.99</v>
      </c>
      <c r="AA52">
        <v>98.67</v>
      </c>
      <c r="AB52">
        <v>49.33</v>
      </c>
      <c r="AC52">
        <v>5.43</v>
      </c>
      <c r="AD52">
        <v>9.35</v>
      </c>
      <c r="AE52">
        <v>9.35</v>
      </c>
    </row>
    <row r="53" spans="1:31">
      <c r="A53" t="s">
        <v>95</v>
      </c>
      <c r="B53" s="75">
        <v>176.18</v>
      </c>
      <c r="C53" s="75">
        <v>74.849999999999994</v>
      </c>
      <c r="D53" s="135">
        <f t="shared" si="0"/>
        <v>88</v>
      </c>
      <c r="E53" s="75"/>
      <c r="F53" s="78">
        <v>15.47</v>
      </c>
      <c r="G53" s="78">
        <v>15.47</v>
      </c>
      <c r="H53" s="78">
        <v>15.86</v>
      </c>
      <c r="I53">
        <v>66.540000000000006</v>
      </c>
      <c r="J53">
        <v>272.36</v>
      </c>
      <c r="K53">
        <v>46.43</v>
      </c>
      <c r="L53">
        <v>10.67</v>
      </c>
      <c r="M53">
        <v>14.12</v>
      </c>
      <c r="N53" s="135">
        <v>29.34</v>
      </c>
      <c r="O53" s="135">
        <v>29.33</v>
      </c>
      <c r="P53" s="135">
        <v>29.33</v>
      </c>
      <c r="Q53">
        <v>10.8</v>
      </c>
      <c r="R53">
        <v>40.46</v>
      </c>
      <c r="S53">
        <v>9.5</v>
      </c>
      <c r="T53">
        <v>31.5</v>
      </c>
      <c r="U53">
        <v>10.5</v>
      </c>
      <c r="V53">
        <v>10.5</v>
      </c>
      <c r="W53">
        <v>194.58</v>
      </c>
      <c r="X53">
        <v>38.92</v>
      </c>
      <c r="Y53">
        <v>70.069999999999993</v>
      </c>
      <c r="Z53">
        <v>46.32</v>
      </c>
      <c r="AA53">
        <v>98.67</v>
      </c>
      <c r="AB53">
        <v>49.33</v>
      </c>
      <c r="AC53">
        <v>5.43</v>
      </c>
      <c r="AD53">
        <v>9.9499999999999993</v>
      </c>
      <c r="AE53">
        <v>9.9499999999999993</v>
      </c>
    </row>
    <row r="54" spans="1:31">
      <c r="A54" t="s">
        <v>96</v>
      </c>
      <c r="B54" s="75">
        <v>176.18</v>
      </c>
      <c r="C54" s="75">
        <v>74.849999999999994</v>
      </c>
      <c r="D54" s="135">
        <f t="shared" si="0"/>
        <v>88</v>
      </c>
      <c r="E54" s="75"/>
      <c r="F54" s="78">
        <v>15.4</v>
      </c>
      <c r="G54" s="78">
        <v>15.4</v>
      </c>
      <c r="H54" s="78">
        <v>15.77</v>
      </c>
      <c r="I54">
        <v>66.540000000000006</v>
      </c>
      <c r="J54">
        <v>272.36</v>
      </c>
      <c r="K54">
        <v>46.43</v>
      </c>
      <c r="L54">
        <v>10.67</v>
      </c>
      <c r="M54">
        <v>14.61</v>
      </c>
      <c r="N54" s="135">
        <v>29.34</v>
      </c>
      <c r="O54" s="135">
        <v>29.33</v>
      </c>
      <c r="P54" s="135">
        <v>29.33</v>
      </c>
      <c r="Q54">
        <v>10.8</v>
      </c>
      <c r="R54">
        <v>42.91</v>
      </c>
      <c r="S54">
        <v>9.5</v>
      </c>
      <c r="T54">
        <v>33.01</v>
      </c>
      <c r="U54">
        <v>11</v>
      </c>
      <c r="V54">
        <v>11</v>
      </c>
      <c r="W54">
        <v>196</v>
      </c>
      <c r="X54">
        <v>39.200000000000003</v>
      </c>
      <c r="Y54">
        <v>70.069999999999993</v>
      </c>
      <c r="Z54">
        <v>46.81</v>
      </c>
      <c r="AA54">
        <v>98.67</v>
      </c>
      <c r="AB54">
        <v>49.33</v>
      </c>
      <c r="AC54">
        <v>3.33</v>
      </c>
      <c r="AD54">
        <v>10.65</v>
      </c>
      <c r="AE54">
        <v>10.65</v>
      </c>
    </row>
    <row r="55" spans="1:31">
      <c r="A55" t="s">
        <v>97</v>
      </c>
      <c r="B55" s="75">
        <v>127.86</v>
      </c>
      <c r="C55" s="75">
        <v>54.83</v>
      </c>
      <c r="D55" s="135">
        <f t="shared" si="0"/>
        <v>88</v>
      </c>
      <c r="E55" s="75"/>
      <c r="F55" s="78">
        <v>15.29</v>
      </c>
      <c r="G55" s="78">
        <v>15.29</v>
      </c>
      <c r="H55" s="78">
        <v>15.67</v>
      </c>
      <c r="I55">
        <v>66.540000000000006</v>
      </c>
      <c r="J55">
        <v>272.36</v>
      </c>
      <c r="K55">
        <v>46.43</v>
      </c>
      <c r="L55">
        <v>10.67</v>
      </c>
      <c r="M55">
        <v>14.95</v>
      </c>
      <c r="N55" s="135">
        <v>29.34</v>
      </c>
      <c r="O55" s="135">
        <v>29.33</v>
      </c>
      <c r="P55" s="135">
        <v>29.33</v>
      </c>
      <c r="Q55">
        <v>10.8</v>
      </c>
      <c r="R55">
        <v>45.72</v>
      </c>
      <c r="S55">
        <v>9.68</v>
      </c>
      <c r="T55">
        <v>34.69</v>
      </c>
      <c r="U55">
        <v>11.56</v>
      </c>
      <c r="V55">
        <v>11.56</v>
      </c>
      <c r="W55">
        <v>196.36</v>
      </c>
      <c r="X55">
        <v>39.270000000000003</v>
      </c>
      <c r="Y55">
        <v>61.39</v>
      </c>
      <c r="Z55">
        <v>47.55</v>
      </c>
      <c r="AA55">
        <v>98.67</v>
      </c>
      <c r="AB55">
        <v>49.33</v>
      </c>
      <c r="AC55">
        <v>3.34</v>
      </c>
      <c r="AD55">
        <v>5.87</v>
      </c>
      <c r="AE55">
        <v>5.87</v>
      </c>
    </row>
    <row r="56" spans="1:31">
      <c r="A56" t="s">
        <v>98</v>
      </c>
      <c r="B56" s="75">
        <v>127.86</v>
      </c>
      <c r="C56" s="75">
        <v>54.83</v>
      </c>
      <c r="D56" s="135">
        <f t="shared" si="0"/>
        <v>88</v>
      </c>
      <c r="E56" s="75"/>
      <c r="F56" s="78">
        <v>15.08</v>
      </c>
      <c r="G56" s="78">
        <v>15.08</v>
      </c>
      <c r="H56" s="78">
        <v>15.46</v>
      </c>
      <c r="I56">
        <v>66.540000000000006</v>
      </c>
      <c r="J56">
        <v>272.36</v>
      </c>
      <c r="K56">
        <v>46.43</v>
      </c>
      <c r="L56">
        <v>10.67</v>
      </c>
      <c r="M56">
        <v>15.34</v>
      </c>
      <c r="N56" s="135">
        <v>29.34</v>
      </c>
      <c r="O56" s="135">
        <v>29.33</v>
      </c>
      <c r="P56" s="135">
        <v>29.33</v>
      </c>
      <c r="Q56">
        <v>10.8</v>
      </c>
      <c r="R56">
        <v>49.36</v>
      </c>
      <c r="S56">
        <v>9.68</v>
      </c>
      <c r="T56">
        <v>37.01</v>
      </c>
      <c r="U56">
        <v>12.34</v>
      </c>
      <c r="V56">
        <v>12.33</v>
      </c>
      <c r="W56">
        <v>196.1</v>
      </c>
      <c r="X56">
        <v>39.22</v>
      </c>
      <c r="Y56">
        <v>60.96</v>
      </c>
      <c r="Z56">
        <v>46.04</v>
      </c>
      <c r="AA56">
        <v>98.67</v>
      </c>
      <c r="AB56">
        <v>49.33</v>
      </c>
      <c r="AC56">
        <v>3.35</v>
      </c>
      <c r="AD56">
        <v>6.23</v>
      </c>
      <c r="AE56">
        <v>6.23</v>
      </c>
    </row>
    <row r="57" spans="1:31">
      <c r="A57" t="s">
        <v>99</v>
      </c>
      <c r="B57" s="75">
        <v>156.91</v>
      </c>
      <c r="C57" s="75">
        <v>54.83</v>
      </c>
      <c r="D57" s="135">
        <f t="shared" si="0"/>
        <v>88</v>
      </c>
      <c r="E57" s="75"/>
      <c r="F57" s="78">
        <v>14.92</v>
      </c>
      <c r="G57" s="78">
        <v>14.92</v>
      </c>
      <c r="H57" s="78">
        <v>15.3</v>
      </c>
      <c r="I57">
        <v>66.540000000000006</v>
      </c>
      <c r="J57">
        <v>272.36</v>
      </c>
      <c r="K57">
        <v>46.43</v>
      </c>
      <c r="L57">
        <v>10.67</v>
      </c>
      <c r="M57">
        <v>15.94</v>
      </c>
      <c r="N57" s="135">
        <v>29.34</v>
      </c>
      <c r="O57" s="135">
        <v>29.33</v>
      </c>
      <c r="P57" s="135">
        <v>29.33</v>
      </c>
      <c r="Q57">
        <v>10.8</v>
      </c>
      <c r="R57">
        <v>55.18</v>
      </c>
      <c r="S57">
        <v>9.68</v>
      </c>
      <c r="T57">
        <v>40.28</v>
      </c>
      <c r="U57">
        <v>13.43</v>
      </c>
      <c r="V57">
        <v>13.41</v>
      </c>
      <c r="W57">
        <v>196.2</v>
      </c>
      <c r="X57">
        <v>39.24</v>
      </c>
      <c r="Y57">
        <v>60.58</v>
      </c>
      <c r="Z57">
        <v>45.62</v>
      </c>
      <c r="AA57">
        <v>98.67</v>
      </c>
      <c r="AB57">
        <v>49.33</v>
      </c>
      <c r="AC57">
        <v>3.59</v>
      </c>
      <c r="AD57">
        <v>6.52</v>
      </c>
      <c r="AE57">
        <v>6.52</v>
      </c>
    </row>
    <row r="58" spans="1:31">
      <c r="A58" t="s">
        <v>100</v>
      </c>
      <c r="B58" s="75">
        <v>174.04</v>
      </c>
      <c r="C58" s="75">
        <v>74.849999999999994</v>
      </c>
      <c r="D58" s="135">
        <f t="shared" si="0"/>
        <v>88</v>
      </c>
      <c r="E58" s="75"/>
      <c r="F58" s="78">
        <v>14.83</v>
      </c>
      <c r="G58" s="78">
        <v>14.83</v>
      </c>
      <c r="H58" s="78">
        <v>15.21</v>
      </c>
      <c r="I58">
        <v>66.540000000000006</v>
      </c>
      <c r="J58">
        <v>272.36</v>
      </c>
      <c r="K58">
        <v>46.43</v>
      </c>
      <c r="L58">
        <v>10.67</v>
      </c>
      <c r="M58">
        <v>16.34</v>
      </c>
      <c r="N58" s="135">
        <v>29.34</v>
      </c>
      <c r="O58" s="135">
        <v>29.33</v>
      </c>
      <c r="P58" s="135">
        <v>29.33</v>
      </c>
      <c r="Q58">
        <v>10.8</v>
      </c>
      <c r="R58">
        <v>58.17</v>
      </c>
      <c r="S58">
        <v>9.68</v>
      </c>
      <c r="T58">
        <v>41.62</v>
      </c>
      <c r="U58">
        <v>13.88</v>
      </c>
      <c r="V58">
        <v>13.87</v>
      </c>
      <c r="W58">
        <v>116.67</v>
      </c>
      <c r="X58">
        <v>23.33</v>
      </c>
      <c r="Y58">
        <v>60.32</v>
      </c>
      <c r="Z58">
        <v>43.65</v>
      </c>
      <c r="AA58">
        <v>98.67</v>
      </c>
      <c r="AB58">
        <v>49.33</v>
      </c>
      <c r="AC58">
        <v>3.56</v>
      </c>
      <c r="AD58">
        <v>6.91</v>
      </c>
      <c r="AE58">
        <v>6.91</v>
      </c>
    </row>
    <row r="59" spans="1:31">
      <c r="A59" t="s">
        <v>101</v>
      </c>
      <c r="B59" s="75">
        <v>174.04</v>
      </c>
      <c r="C59" s="75">
        <v>74.849999999999994</v>
      </c>
      <c r="D59" s="135">
        <f t="shared" si="0"/>
        <v>88</v>
      </c>
      <c r="E59" s="75"/>
      <c r="F59" s="78">
        <v>14.2</v>
      </c>
      <c r="G59" s="78">
        <v>14.2</v>
      </c>
      <c r="H59" s="78">
        <v>14.56</v>
      </c>
      <c r="I59">
        <v>85.55</v>
      </c>
      <c r="J59">
        <v>272.36</v>
      </c>
      <c r="K59">
        <v>46.43</v>
      </c>
      <c r="L59">
        <v>10.67</v>
      </c>
      <c r="M59">
        <v>17.34</v>
      </c>
      <c r="N59" s="135">
        <v>29.34</v>
      </c>
      <c r="O59" s="135">
        <v>29.33</v>
      </c>
      <c r="P59" s="135">
        <v>29.33</v>
      </c>
      <c r="Q59">
        <v>10.8</v>
      </c>
      <c r="R59">
        <v>59.8</v>
      </c>
      <c r="S59">
        <v>9.8699999999999992</v>
      </c>
      <c r="T59">
        <v>29.49</v>
      </c>
      <c r="U59">
        <v>9.83</v>
      </c>
      <c r="V59">
        <v>9.83</v>
      </c>
      <c r="W59">
        <v>118.33</v>
      </c>
      <c r="X59">
        <v>23.67</v>
      </c>
      <c r="Y59">
        <v>59.69</v>
      </c>
      <c r="Z59">
        <v>28.12</v>
      </c>
      <c r="AA59">
        <v>98.67</v>
      </c>
      <c r="AB59">
        <v>49.33</v>
      </c>
      <c r="AC59">
        <v>3.58</v>
      </c>
      <c r="AD59">
        <v>7.74</v>
      </c>
      <c r="AE59">
        <v>7.74</v>
      </c>
    </row>
    <row r="60" spans="1:31">
      <c r="A60" t="s">
        <v>102</v>
      </c>
      <c r="B60" s="75">
        <v>174.04</v>
      </c>
      <c r="C60" s="75">
        <v>74.849999999999994</v>
      </c>
      <c r="D60" s="135">
        <f t="shared" si="0"/>
        <v>88</v>
      </c>
      <c r="E60" s="75"/>
      <c r="F60" s="78">
        <v>12.15</v>
      </c>
      <c r="G60" s="78">
        <v>12.15</v>
      </c>
      <c r="H60" s="78">
        <v>12.45</v>
      </c>
      <c r="I60">
        <v>116.35</v>
      </c>
      <c r="J60">
        <v>272.36</v>
      </c>
      <c r="K60">
        <v>46.43</v>
      </c>
      <c r="L60">
        <v>10.67</v>
      </c>
      <c r="M60">
        <v>18.34</v>
      </c>
      <c r="N60" s="135">
        <v>29.34</v>
      </c>
      <c r="O60" s="135">
        <v>29.33</v>
      </c>
      <c r="P60" s="135">
        <v>29.33</v>
      </c>
      <c r="Q60">
        <v>10.8</v>
      </c>
      <c r="R60">
        <v>59.31</v>
      </c>
      <c r="S60">
        <v>9.8699999999999992</v>
      </c>
      <c r="T60">
        <v>32.4</v>
      </c>
      <c r="U60">
        <v>10.8</v>
      </c>
      <c r="V60">
        <v>10.8</v>
      </c>
      <c r="W60">
        <v>119.28</v>
      </c>
      <c r="X60">
        <v>23.85</v>
      </c>
      <c r="Y60">
        <v>59.13</v>
      </c>
      <c r="Z60">
        <v>27.29</v>
      </c>
      <c r="AA60">
        <v>98.67</v>
      </c>
      <c r="AB60">
        <v>49.33</v>
      </c>
      <c r="AC60">
        <v>3.78</v>
      </c>
      <c r="AD60">
        <v>8.32</v>
      </c>
      <c r="AE60">
        <v>8.32</v>
      </c>
    </row>
    <row r="61" spans="1:31">
      <c r="A61" t="s">
        <v>103</v>
      </c>
      <c r="B61" s="75">
        <v>227</v>
      </c>
      <c r="C61" s="75">
        <v>74.849999999999994</v>
      </c>
      <c r="D61" s="135">
        <f t="shared" si="0"/>
        <v>88</v>
      </c>
      <c r="E61" s="75"/>
      <c r="F61" s="78">
        <v>11.68</v>
      </c>
      <c r="G61" s="78">
        <v>11.68</v>
      </c>
      <c r="H61" s="78">
        <v>11.96</v>
      </c>
      <c r="I61">
        <v>116.35</v>
      </c>
      <c r="J61">
        <v>272.36</v>
      </c>
      <c r="K61">
        <v>46.43</v>
      </c>
      <c r="L61">
        <v>10.67</v>
      </c>
      <c r="M61">
        <v>19.68</v>
      </c>
      <c r="N61" s="135">
        <v>29.34</v>
      </c>
      <c r="O61" s="135">
        <v>29.33</v>
      </c>
      <c r="P61" s="135">
        <v>29.33</v>
      </c>
      <c r="Q61">
        <v>10.8</v>
      </c>
      <c r="R61">
        <v>57.37</v>
      </c>
      <c r="S61">
        <v>9.8699999999999992</v>
      </c>
      <c r="T61">
        <v>33.28</v>
      </c>
      <c r="U61">
        <v>11.09</v>
      </c>
      <c r="V61">
        <v>11.09</v>
      </c>
      <c r="W61">
        <v>92.12</v>
      </c>
      <c r="X61">
        <v>18.420000000000002</v>
      </c>
      <c r="Y61">
        <v>58.25</v>
      </c>
      <c r="Z61">
        <v>26.57</v>
      </c>
      <c r="AA61">
        <v>98.67</v>
      </c>
      <c r="AB61">
        <v>49.33</v>
      </c>
      <c r="AC61">
        <v>3.83</v>
      </c>
      <c r="AD61">
        <v>8.77</v>
      </c>
      <c r="AE61">
        <v>8.77</v>
      </c>
    </row>
    <row r="62" spans="1:31">
      <c r="A62" t="s">
        <v>104</v>
      </c>
      <c r="B62" s="75">
        <v>227</v>
      </c>
      <c r="C62" s="75">
        <v>74.849999999999994</v>
      </c>
      <c r="D62" s="135">
        <f t="shared" si="0"/>
        <v>88</v>
      </c>
      <c r="E62" s="75"/>
      <c r="F62" s="78">
        <v>11.27</v>
      </c>
      <c r="G62" s="78">
        <v>11.27</v>
      </c>
      <c r="H62" s="78">
        <v>11.54</v>
      </c>
      <c r="I62">
        <v>116.35</v>
      </c>
      <c r="J62">
        <v>272.36</v>
      </c>
      <c r="K62">
        <v>46.43</v>
      </c>
      <c r="L62">
        <v>10.67</v>
      </c>
      <c r="M62">
        <v>22.08</v>
      </c>
      <c r="N62" s="135">
        <v>29.34</v>
      </c>
      <c r="O62" s="135">
        <v>29.33</v>
      </c>
      <c r="P62" s="135">
        <v>29.33</v>
      </c>
      <c r="Q62">
        <v>10.8</v>
      </c>
      <c r="R62">
        <v>54.84</v>
      </c>
      <c r="S62">
        <v>9.8699999999999992</v>
      </c>
      <c r="T62">
        <v>34.1</v>
      </c>
      <c r="U62">
        <v>11.36</v>
      </c>
      <c r="V62">
        <v>11.37</v>
      </c>
      <c r="W62">
        <v>96.28</v>
      </c>
      <c r="X62">
        <v>19.260000000000002</v>
      </c>
      <c r="Y62">
        <v>56.5</v>
      </c>
      <c r="Z62">
        <v>36.35</v>
      </c>
      <c r="AA62">
        <v>66.67</v>
      </c>
      <c r="AB62">
        <v>33.33</v>
      </c>
      <c r="AC62">
        <v>3.88</v>
      </c>
      <c r="AD62">
        <v>9.16</v>
      </c>
      <c r="AE62">
        <v>9.16</v>
      </c>
    </row>
    <row r="63" spans="1:31">
      <c r="A63" t="s">
        <v>105</v>
      </c>
      <c r="B63" s="75">
        <v>243.96</v>
      </c>
      <c r="C63" s="75">
        <v>74.849999999999994</v>
      </c>
      <c r="D63" s="135">
        <f t="shared" si="0"/>
        <v>88</v>
      </c>
      <c r="E63" s="75"/>
      <c r="F63" s="78">
        <v>10.83</v>
      </c>
      <c r="G63" s="78">
        <v>10.83</v>
      </c>
      <c r="H63" s="78">
        <v>11.1</v>
      </c>
      <c r="I63">
        <v>116.35</v>
      </c>
      <c r="J63">
        <v>272.36</v>
      </c>
      <c r="K63">
        <v>46.43</v>
      </c>
      <c r="L63">
        <v>10.67</v>
      </c>
      <c r="M63">
        <v>25.14</v>
      </c>
      <c r="N63" s="135">
        <v>29.34</v>
      </c>
      <c r="O63" s="135">
        <v>29.33</v>
      </c>
      <c r="P63" s="135">
        <v>29.33</v>
      </c>
      <c r="Q63">
        <v>10.8</v>
      </c>
      <c r="R63">
        <v>31.99</v>
      </c>
      <c r="S63">
        <v>10.06</v>
      </c>
      <c r="T63">
        <v>35.25</v>
      </c>
      <c r="U63">
        <v>11.75</v>
      </c>
      <c r="V63">
        <v>11.75</v>
      </c>
      <c r="W63">
        <v>100.38</v>
      </c>
      <c r="X63">
        <v>20.07</v>
      </c>
      <c r="Y63">
        <v>41.69</v>
      </c>
      <c r="Z63">
        <v>33.78</v>
      </c>
      <c r="AA63">
        <v>66.67</v>
      </c>
      <c r="AB63">
        <v>33.33</v>
      </c>
      <c r="AC63">
        <v>4.04</v>
      </c>
      <c r="AD63">
        <v>9.3800000000000008</v>
      </c>
      <c r="AE63">
        <v>9.3800000000000008</v>
      </c>
    </row>
    <row r="64" spans="1:31">
      <c r="A64" t="s">
        <v>106</v>
      </c>
      <c r="B64" s="75">
        <v>243.96</v>
      </c>
      <c r="C64" s="75">
        <v>59.72</v>
      </c>
      <c r="D64" s="135">
        <f t="shared" si="0"/>
        <v>88</v>
      </c>
      <c r="E64" s="75"/>
      <c r="F64" s="78">
        <v>10.27</v>
      </c>
      <c r="G64" s="78">
        <v>10.27</v>
      </c>
      <c r="H64" s="78">
        <v>10.53</v>
      </c>
      <c r="I64">
        <v>116.35</v>
      </c>
      <c r="J64">
        <v>272.36</v>
      </c>
      <c r="K64">
        <v>46.43</v>
      </c>
      <c r="L64">
        <v>10.67</v>
      </c>
      <c r="M64">
        <v>26.08</v>
      </c>
      <c r="N64" s="135">
        <v>29.34</v>
      </c>
      <c r="O64" s="135">
        <v>29.33</v>
      </c>
      <c r="P64" s="135">
        <v>29.33</v>
      </c>
      <c r="Q64">
        <v>10.8</v>
      </c>
      <c r="R64">
        <v>29.25</v>
      </c>
      <c r="S64">
        <v>10.06</v>
      </c>
      <c r="T64">
        <v>37.67</v>
      </c>
      <c r="U64">
        <v>12.56</v>
      </c>
      <c r="V64">
        <v>12.54</v>
      </c>
      <c r="W64">
        <v>104.62</v>
      </c>
      <c r="X64">
        <v>20.92</v>
      </c>
      <c r="Y64">
        <v>39.409999999999997</v>
      </c>
      <c r="Z64">
        <v>31.16</v>
      </c>
      <c r="AA64">
        <v>70</v>
      </c>
      <c r="AB64">
        <v>35</v>
      </c>
      <c r="AC64">
        <v>4.34</v>
      </c>
      <c r="AD64">
        <v>9.9</v>
      </c>
      <c r="AE64">
        <v>9.9</v>
      </c>
    </row>
    <row r="65" spans="1:31">
      <c r="A65" t="s">
        <v>107</v>
      </c>
      <c r="B65" s="75">
        <v>243.96</v>
      </c>
      <c r="C65" s="75">
        <v>74.849999999999994</v>
      </c>
      <c r="D65" s="135">
        <f t="shared" si="0"/>
        <v>88</v>
      </c>
      <c r="E65" s="75"/>
      <c r="F65" s="78">
        <v>9.77</v>
      </c>
      <c r="G65" s="78">
        <v>9.77</v>
      </c>
      <c r="H65" s="78">
        <v>10.02</v>
      </c>
      <c r="I65">
        <v>116.35</v>
      </c>
      <c r="J65">
        <v>272.36</v>
      </c>
      <c r="K65">
        <v>46.43</v>
      </c>
      <c r="L65">
        <v>10.67</v>
      </c>
      <c r="M65">
        <v>27.74</v>
      </c>
      <c r="N65" s="135">
        <v>29.34</v>
      </c>
      <c r="O65" s="135">
        <v>29.33</v>
      </c>
      <c r="P65" s="135">
        <v>29.33</v>
      </c>
      <c r="Q65">
        <v>10.8</v>
      </c>
      <c r="R65">
        <v>26.26</v>
      </c>
      <c r="S65">
        <v>10.06</v>
      </c>
      <c r="T65">
        <v>34.33</v>
      </c>
      <c r="U65">
        <v>11.44</v>
      </c>
      <c r="V65">
        <v>11.44</v>
      </c>
      <c r="W65">
        <v>105.45</v>
      </c>
      <c r="X65">
        <v>21.09</v>
      </c>
      <c r="Y65">
        <v>37.14</v>
      </c>
      <c r="Z65">
        <v>29.13</v>
      </c>
      <c r="AA65">
        <v>70</v>
      </c>
      <c r="AB65">
        <v>35</v>
      </c>
      <c r="AC65">
        <v>4.47</v>
      </c>
      <c r="AD65">
        <v>10.31</v>
      </c>
      <c r="AE65">
        <v>10.31</v>
      </c>
    </row>
    <row r="66" spans="1:31">
      <c r="A66" t="s">
        <v>108</v>
      </c>
      <c r="B66" s="75">
        <v>243.96</v>
      </c>
      <c r="C66" s="75">
        <v>74.849999999999994</v>
      </c>
      <c r="D66" s="135">
        <f t="shared" si="0"/>
        <v>88</v>
      </c>
      <c r="E66" s="75"/>
      <c r="F66" s="78">
        <v>9.1</v>
      </c>
      <c r="G66" s="78">
        <v>9.1</v>
      </c>
      <c r="H66" s="78">
        <v>9.33</v>
      </c>
      <c r="I66">
        <v>116.35</v>
      </c>
      <c r="J66">
        <v>272.36</v>
      </c>
      <c r="K66">
        <v>46.43</v>
      </c>
      <c r="L66">
        <v>10.67</v>
      </c>
      <c r="M66">
        <v>28.06</v>
      </c>
      <c r="N66" s="135">
        <v>29.34</v>
      </c>
      <c r="O66" s="135">
        <v>29.33</v>
      </c>
      <c r="P66" s="135">
        <v>29.33</v>
      </c>
      <c r="Q66">
        <v>10.8</v>
      </c>
      <c r="R66">
        <v>23.27</v>
      </c>
      <c r="S66">
        <v>10.06</v>
      </c>
      <c r="T66">
        <v>36.1</v>
      </c>
      <c r="U66">
        <v>12.03</v>
      </c>
      <c r="V66">
        <v>12.04</v>
      </c>
      <c r="W66">
        <v>133.33000000000001</v>
      </c>
      <c r="X66">
        <v>26.67</v>
      </c>
      <c r="Y66">
        <v>32.950000000000003</v>
      </c>
      <c r="Z66">
        <v>27</v>
      </c>
      <c r="AA66">
        <v>70</v>
      </c>
      <c r="AB66">
        <v>35</v>
      </c>
      <c r="AC66">
        <v>4.5</v>
      </c>
      <c r="AD66">
        <v>10.53</v>
      </c>
      <c r="AE66">
        <v>10.53</v>
      </c>
    </row>
    <row r="67" spans="1:31">
      <c r="A67" t="s">
        <v>109</v>
      </c>
      <c r="B67" s="75">
        <v>243.96</v>
      </c>
      <c r="C67" s="75">
        <v>74.849999999999994</v>
      </c>
      <c r="D67" s="135">
        <f t="shared" si="0"/>
        <v>88</v>
      </c>
      <c r="E67" s="75"/>
      <c r="F67" s="78">
        <v>8.49</v>
      </c>
      <c r="G67" s="78">
        <v>8.49</v>
      </c>
      <c r="H67" s="78">
        <v>8.7100000000000009</v>
      </c>
      <c r="I67">
        <v>116.35</v>
      </c>
      <c r="J67">
        <v>272.36</v>
      </c>
      <c r="K67">
        <v>46.43</v>
      </c>
      <c r="L67">
        <v>10.67</v>
      </c>
      <c r="M67">
        <v>29.12</v>
      </c>
      <c r="N67" s="135">
        <v>29.34</v>
      </c>
      <c r="O67" s="135">
        <v>29.33</v>
      </c>
      <c r="P67" s="135">
        <v>29.33</v>
      </c>
      <c r="Q67">
        <v>10.8</v>
      </c>
      <c r="R67">
        <v>20.59</v>
      </c>
      <c r="S67">
        <v>10.25</v>
      </c>
      <c r="T67">
        <v>37.81</v>
      </c>
      <c r="U67">
        <v>12.6</v>
      </c>
      <c r="V67">
        <v>12.62</v>
      </c>
      <c r="W67">
        <v>125</v>
      </c>
      <c r="X67">
        <v>25</v>
      </c>
      <c r="Y67">
        <v>31.73</v>
      </c>
      <c r="Z67">
        <v>24.61</v>
      </c>
      <c r="AA67">
        <v>80</v>
      </c>
      <c r="AB67">
        <v>40</v>
      </c>
      <c r="AC67">
        <v>4.55</v>
      </c>
      <c r="AD67">
        <v>11.02</v>
      </c>
      <c r="AE67">
        <v>11.02</v>
      </c>
    </row>
    <row r="68" spans="1:31">
      <c r="A68" t="s">
        <v>110</v>
      </c>
      <c r="B68" s="75">
        <v>243.96</v>
      </c>
      <c r="C68" s="75">
        <v>74.849999999999994</v>
      </c>
      <c r="D68" s="135">
        <f t="shared" ref="D68:D98" si="1">N68+O68+P68</f>
        <v>88</v>
      </c>
      <c r="E68" s="75"/>
      <c r="F68" s="78">
        <v>7.72</v>
      </c>
      <c r="G68" s="78">
        <v>7.72</v>
      </c>
      <c r="H68" s="78">
        <v>7.91</v>
      </c>
      <c r="I68">
        <v>116.35</v>
      </c>
      <c r="J68">
        <v>272.36</v>
      </c>
      <c r="K68">
        <v>46.43</v>
      </c>
      <c r="L68">
        <v>10.67</v>
      </c>
      <c r="M68">
        <v>30.08</v>
      </c>
      <c r="N68" s="135">
        <v>29.34</v>
      </c>
      <c r="O68" s="135">
        <v>29.33</v>
      </c>
      <c r="P68" s="135">
        <v>29.33</v>
      </c>
      <c r="Q68">
        <v>10.8</v>
      </c>
      <c r="R68">
        <v>18.079999999999998</v>
      </c>
      <c r="S68">
        <v>10.25</v>
      </c>
      <c r="T68">
        <v>39.83</v>
      </c>
      <c r="U68">
        <v>13.28</v>
      </c>
      <c r="V68">
        <v>13.26</v>
      </c>
      <c r="W68">
        <v>118.24</v>
      </c>
      <c r="X68">
        <v>23.65</v>
      </c>
      <c r="Y68">
        <v>29.79</v>
      </c>
      <c r="Z68">
        <v>21.87</v>
      </c>
      <c r="AA68">
        <v>73.34</v>
      </c>
      <c r="AB68">
        <v>36.659999999999997</v>
      </c>
      <c r="AC68">
        <v>7.54</v>
      </c>
      <c r="AD68">
        <v>11.84</v>
      </c>
      <c r="AE68">
        <v>11.84</v>
      </c>
    </row>
    <row r="69" spans="1:31">
      <c r="A69" t="s">
        <v>111</v>
      </c>
      <c r="B69" s="75">
        <v>243.96</v>
      </c>
      <c r="C69" s="75">
        <v>74.849999999999994</v>
      </c>
      <c r="D69" s="135">
        <f t="shared" si="1"/>
        <v>88</v>
      </c>
      <c r="E69" s="75"/>
      <c r="F69" s="78">
        <v>6.94</v>
      </c>
      <c r="G69" s="78">
        <v>6.94</v>
      </c>
      <c r="H69" s="78">
        <v>7.1</v>
      </c>
      <c r="I69">
        <v>116.35</v>
      </c>
      <c r="J69">
        <v>272.36</v>
      </c>
      <c r="K69">
        <v>46.43</v>
      </c>
      <c r="L69">
        <v>10.67</v>
      </c>
      <c r="M69">
        <v>30.74</v>
      </c>
      <c r="N69" s="135">
        <v>29.34</v>
      </c>
      <c r="O69" s="135">
        <v>29.33</v>
      </c>
      <c r="P69" s="135">
        <v>29.33</v>
      </c>
      <c r="Q69">
        <v>10.8</v>
      </c>
      <c r="R69">
        <v>16.38</v>
      </c>
      <c r="S69">
        <v>10.25</v>
      </c>
      <c r="T69">
        <v>42.81</v>
      </c>
      <c r="U69">
        <v>14.27</v>
      </c>
      <c r="V69">
        <v>14.28</v>
      </c>
      <c r="W69">
        <v>109.41</v>
      </c>
      <c r="X69">
        <v>21.88</v>
      </c>
      <c r="Y69">
        <v>26.77</v>
      </c>
      <c r="Z69">
        <v>14.58</v>
      </c>
      <c r="AA69">
        <v>66.67</v>
      </c>
      <c r="AB69">
        <v>33.33</v>
      </c>
      <c r="AC69">
        <v>7.88</v>
      </c>
      <c r="AD69">
        <v>12.7</v>
      </c>
      <c r="AE69">
        <v>12.7</v>
      </c>
    </row>
    <row r="70" spans="1:31">
      <c r="A70" t="s">
        <v>112</v>
      </c>
      <c r="B70" s="75">
        <v>262.05</v>
      </c>
      <c r="C70" s="75">
        <v>74.849999999999994</v>
      </c>
      <c r="D70" s="135">
        <f t="shared" si="1"/>
        <v>88</v>
      </c>
      <c r="E70" s="75"/>
      <c r="F70" s="78">
        <v>6.12</v>
      </c>
      <c r="G70" s="78">
        <v>6.12</v>
      </c>
      <c r="H70" s="78">
        <v>6.27</v>
      </c>
      <c r="I70">
        <v>116.35</v>
      </c>
      <c r="J70">
        <v>272.36</v>
      </c>
      <c r="K70">
        <v>46.43</v>
      </c>
      <c r="L70">
        <v>10.67</v>
      </c>
      <c r="M70">
        <v>31.74</v>
      </c>
      <c r="N70" s="135">
        <v>29.34</v>
      </c>
      <c r="O70" s="135">
        <v>29.33</v>
      </c>
      <c r="P70" s="135">
        <v>29.33</v>
      </c>
      <c r="Q70">
        <v>10.8</v>
      </c>
      <c r="R70">
        <v>13.51</v>
      </c>
      <c r="S70">
        <v>10.25</v>
      </c>
      <c r="T70">
        <v>44.83</v>
      </c>
      <c r="U70">
        <v>14.94</v>
      </c>
      <c r="V70">
        <v>14.94</v>
      </c>
      <c r="W70">
        <v>97.04</v>
      </c>
      <c r="X70">
        <v>19.41</v>
      </c>
      <c r="Y70">
        <v>25.62</v>
      </c>
      <c r="Z70">
        <v>12.5</v>
      </c>
      <c r="AA70">
        <v>60</v>
      </c>
      <c r="AB70">
        <v>30</v>
      </c>
      <c r="AC70">
        <v>8.06</v>
      </c>
      <c r="AD70">
        <v>13.45</v>
      </c>
      <c r="AE70">
        <v>13.45</v>
      </c>
    </row>
    <row r="71" spans="1:31">
      <c r="A71" t="s">
        <v>113</v>
      </c>
      <c r="B71" s="75">
        <v>262.05</v>
      </c>
      <c r="C71" s="75">
        <v>74.849999999999994</v>
      </c>
      <c r="D71" s="135">
        <f t="shared" si="1"/>
        <v>88</v>
      </c>
      <c r="E71" s="75"/>
      <c r="F71" s="78">
        <v>5.35</v>
      </c>
      <c r="G71" s="78">
        <v>5.35</v>
      </c>
      <c r="H71" s="78">
        <v>5.48</v>
      </c>
      <c r="I71">
        <v>116.35</v>
      </c>
      <c r="J71">
        <v>272.36</v>
      </c>
      <c r="K71">
        <v>46.43</v>
      </c>
      <c r="L71">
        <v>10.67</v>
      </c>
      <c r="M71">
        <v>32.479999999999997</v>
      </c>
      <c r="N71" s="135">
        <v>29.34</v>
      </c>
      <c r="O71" s="135">
        <v>29.33</v>
      </c>
      <c r="P71" s="135">
        <v>29.33</v>
      </c>
      <c r="Q71">
        <v>10.8</v>
      </c>
      <c r="R71">
        <v>10.9</v>
      </c>
      <c r="S71">
        <v>10.71</v>
      </c>
      <c r="T71">
        <v>47.81</v>
      </c>
      <c r="U71">
        <v>15.94</v>
      </c>
      <c r="V71">
        <v>15.94</v>
      </c>
      <c r="W71">
        <v>82.73</v>
      </c>
      <c r="X71">
        <v>16.54</v>
      </c>
      <c r="Y71">
        <v>25.25</v>
      </c>
      <c r="Z71">
        <v>10.67</v>
      </c>
      <c r="AA71">
        <v>53.34</v>
      </c>
      <c r="AB71">
        <v>26.66</v>
      </c>
      <c r="AC71">
        <v>8.43</v>
      </c>
      <c r="AD71">
        <v>14.69</v>
      </c>
      <c r="AE71">
        <v>14.69</v>
      </c>
    </row>
    <row r="72" spans="1:31">
      <c r="A72" t="s">
        <v>114</v>
      </c>
      <c r="B72" s="75">
        <v>262.05</v>
      </c>
      <c r="C72" s="75">
        <v>74.849999999999994</v>
      </c>
      <c r="D72" s="135">
        <f t="shared" si="1"/>
        <v>85.14</v>
      </c>
      <c r="E72" s="75"/>
      <c r="F72" s="78">
        <v>4.43</v>
      </c>
      <c r="G72" s="78">
        <v>4.43</v>
      </c>
      <c r="H72" s="78">
        <v>4.55</v>
      </c>
      <c r="I72">
        <v>116.35</v>
      </c>
      <c r="J72">
        <v>272.36</v>
      </c>
      <c r="K72">
        <v>80.5</v>
      </c>
      <c r="L72">
        <v>10.67</v>
      </c>
      <c r="M72">
        <v>33.340000000000003</v>
      </c>
      <c r="N72" s="135">
        <v>25.89</v>
      </c>
      <c r="O72" s="135">
        <v>33</v>
      </c>
      <c r="P72" s="135">
        <v>26.25</v>
      </c>
      <c r="Q72">
        <v>10.8</v>
      </c>
      <c r="R72">
        <v>8.6999999999999993</v>
      </c>
      <c r="S72">
        <v>10.71</v>
      </c>
      <c r="T72">
        <v>50.31</v>
      </c>
      <c r="U72">
        <v>16.77</v>
      </c>
      <c r="V72">
        <v>16.78</v>
      </c>
      <c r="W72">
        <v>69.03</v>
      </c>
      <c r="X72">
        <v>13.8</v>
      </c>
      <c r="Y72">
        <v>25.01</v>
      </c>
      <c r="Z72">
        <v>9.06</v>
      </c>
      <c r="AA72">
        <v>46.67</v>
      </c>
      <c r="AB72">
        <v>23.33</v>
      </c>
      <c r="AC72">
        <v>8.56</v>
      </c>
      <c r="AD72">
        <v>15.71</v>
      </c>
      <c r="AE72">
        <v>15.71</v>
      </c>
    </row>
    <row r="73" spans="1:31">
      <c r="A73" t="s">
        <v>115</v>
      </c>
      <c r="B73" s="75">
        <v>258.31</v>
      </c>
      <c r="C73" s="75">
        <v>74.849999999999994</v>
      </c>
      <c r="D73" s="135">
        <f t="shared" si="1"/>
        <v>52.27</v>
      </c>
      <c r="E73" s="75"/>
      <c r="F73" s="78">
        <v>3.56</v>
      </c>
      <c r="G73" s="78">
        <v>3.56</v>
      </c>
      <c r="H73" s="78">
        <v>3.65</v>
      </c>
      <c r="I73">
        <v>116.35</v>
      </c>
      <c r="J73">
        <v>272.36</v>
      </c>
      <c r="K73">
        <v>80.5</v>
      </c>
      <c r="L73">
        <v>10.67</v>
      </c>
      <c r="M73">
        <v>33.200000000000003</v>
      </c>
      <c r="N73" s="135">
        <v>17.32</v>
      </c>
      <c r="O73" s="135">
        <v>17.38</v>
      </c>
      <c r="P73" s="135">
        <v>17.57</v>
      </c>
      <c r="Q73">
        <v>10.8</v>
      </c>
      <c r="R73">
        <v>6.75</v>
      </c>
      <c r="S73">
        <v>11.64</v>
      </c>
      <c r="T73">
        <v>53.04</v>
      </c>
      <c r="U73">
        <v>17.68</v>
      </c>
      <c r="V73">
        <v>17.68</v>
      </c>
      <c r="W73">
        <v>56.38</v>
      </c>
      <c r="X73">
        <v>11.28</v>
      </c>
      <c r="Y73">
        <v>19.440000000000001</v>
      </c>
      <c r="Z73">
        <v>7.5</v>
      </c>
      <c r="AA73">
        <v>40</v>
      </c>
      <c r="AB73">
        <v>20</v>
      </c>
      <c r="AC73">
        <v>8.7200000000000006</v>
      </c>
      <c r="AD73">
        <v>16.739999999999998</v>
      </c>
      <c r="AE73">
        <v>16.739999999999998</v>
      </c>
    </row>
    <row r="74" spans="1:31">
      <c r="A74" t="s">
        <v>116</v>
      </c>
      <c r="B74" s="75">
        <v>258.31</v>
      </c>
      <c r="C74" s="75">
        <v>87.35</v>
      </c>
      <c r="D74" s="135">
        <f t="shared" si="1"/>
        <v>25.759999999999998</v>
      </c>
      <c r="E74" s="75"/>
      <c r="F74" s="78">
        <v>2.82</v>
      </c>
      <c r="G74" s="78">
        <v>2.82</v>
      </c>
      <c r="H74" s="78">
        <v>2.89</v>
      </c>
      <c r="I74">
        <v>116.35</v>
      </c>
      <c r="J74">
        <v>272.36</v>
      </c>
      <c r="K74">
        <v>80.5</v>
      </c>
      <c r="L74">
        <v>10.67</v>
      </c>
      <c r="M74">
        <v>33.36</v>
      </c>
      <c r="N74" s="135">
        <v>9.7100000000000009</v>
      </c>
      <c r="O74" s="135">
        <v>6.2</v>
      </c>
      <c r="P74" s="135">
        <v>9.85</v>
      </c>
      <c r="Q74">
        <v>10.8</v>
      </c>
      <c r="R74">
        <v>4.95</v>
      </c>
      <c r="S74">
        <v>11.64</v>
      </c>
      <c r="T74">
        <v>49.94</v>
      </c>
      <c r="U74">
        <v>16.649999999999999</v>
      </c>
      <c r="V74">
        <v>16.64</v>
      </c>
      <c r="W74">
        <v>41.29</v>
      </c>
      <c r="X74">
        <v>8.26</v>
      </c>
      <c r="Y74">
        <v>18.29</v>
      </c>
      <c r="Z74">
        <v>7.5</v>
      </c>
      <c r="AA74">
        <v>36.67</v>
      </c>
      <c r="AB74">
        <v>18.329999999999998</v>
      </c>
      <c r="AC74">
        <v>6.34</v>
      </c>
      <c r="AD74">
        <v>11.45</v>
      </c>
      <c r="AE74">
        <v>11.45</v>
      </c>
    </row>
    <row r="75" spans="1:31">
      <c r="A75" t="s">
        <v>117</v>
      </c>
      <c r="B75" s="75">
        <v>258.31</v>
      </c>
      <c r="C75" s="75">
        <v>87.35</v>
      </c>
      <c r="D75" s="135">
        <f t="shared" si="1"/>
        <v>0</v>
      </c>
      <c r="E75" s="75"/>
      <c r="F75" s="78">
        <v>2.15</v>
      </c>
      <c r="G75" s="78">
        <v>2.15</v>
      </c>
      <c r="H75" s="78">
        <v>2.21</v>
      </c>
      <c r="I75">
        <v>116.35</v>
      </c>
      <c r="J75">
        <v>272.36</v>
      </c>
      <c r="K75">
        <v>80.5</v>
      </c>
      <c r="L75">
        <v>10.67</v>
      </c>
      <c r="M75">
        <v>33.590000000000003</v>
      </c>
      <c r="N75" s="135">
        <v>0</v>
      </c>
      <c r="O75" s="135">
        <v>0</v>
      </c>
      <c r="P75" s="135">
        <v>0</v>
      </c>
      <c r="Q75">
        <v>10.8</v>
      </c>
      <c r="R75">
        <v>3.52</v>
      </c>
      <c r="S75">
        <v>11.64</v>
      </c>
      <c r="T75">
        <v>53.92</v>
      </c>
      <c r="U75">
        <v>17.98</v>
      </c>
      <c r="V75">
        <v>17.97</v>
      </c>
      <c r="W75">
        <v>28.3</v>
      </c>
      <c r="X75">
        <v>5.66</v>
      </c>
      <c r="Y75">
        <v>14.22</v>
      </c>
      <c r="Z75">
        <v>7.5</v>
      </c>
      <c r="AA75">
        <v>26.67</v>
      </c>
      <c r="AB75">
        <v>13.33</v>
      </c>
      <c r="AC75">
        <v>6.48</v>
      </c>
      <c r="AD75">
        <v>11.62</v>
      </c>
      <c r="AE75">
        <v>11.62</v>
      </c>
    </row>
    <row r="76" spans="1:31">
      <c r="A76" t="s">
        <v>118</v>
      </c>
      <c r="B76" s="75">
        <v>258.31</v>
      </c>
      <c r="C76" s="75">
        <v>87.35</v>
      </c>
      <c r="D76" s="135">
        <f t="shared" si="1"/>
        <v>0</v>
      </c>
      <c r="E76" s="75"/>
      <c r="F76" s="78">
        <v>1.58</v>
      </c>
      <c r="G76" s="78">
        <v>1.58</v>
      </c>
      <c r="H76" s="78">
        <v>1.61</v>
      </c>
      <c r="I76">
        <v>116.35</v>
      </c>
      <c r="J76">
        <v>272.36</v>
      </c>
      <c r="K76">
        <v>80.5</v>
      </c>
      <c r="L76">
        <v>10.67</v>
      </c>
      <c r="M76">
        <v>33.380000000000003</v>
      </c>
      <c r="N76" s="135">
        <v>0</v>
      </c>
      <c r="O76" s="135">
        <v>0</v>
      </c>
      <c r="P76" s="135">
        <v>0</v>
      </c>
      <c r="Q76">
        <v>10.8</v>
      </c>
      <c r="R76">
        <v>1.84</v>
      </c>
      <c r="S76">
        <v>11.64</v>
      </c>
      <c r="T76">
        <v>41.49</v>
      </c>
      <c r="U76">
        <v>13.83</v>
      </c>
      <c r="V76">
        <v>13.84</v>
      </c>
      <c r="W76">
        <v>19.52</v>
      </c>
      <c r="X76">
        <v>3.9</v>
      </c>
      <c r="Y76">
        <v>10.6</v>
      </c>
      <c r="Z76">
        <v>7.5</v>
      </c>
      <c r="AA76">
        <v>20</v>
      </c>
      <c r="AB76">
        <v>10</v>
      </c>
      <c r="AC76">
        <v>6.58</v>
      </c>
      <c r="AD76">
        <v>11.78</v>
      </c>
      <c r="AE76">
        <v>11.78</v>
      </c>
    </row>
    <row r="77" spans="1:31">
      <c r="A77" t="s">
        <v>119</v>
      </c>
      <c r="B77" s="75">
        <v>262.05</v>
      </c>
      <c r="C77" s="75">
        <v>87.35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116.35</v>
      </c>
      <c r="J77">
        <v>272.36</v>
      </c>
      <c r="K77">
        <v>80.5</v>
      </c>
      <c r="L77">
        <v>10.67</v>
      </c>
      <c r="M77">
        <v>33.31</v>
      </c>
      <c r="N77" s="135">
        <v>0</v>
      </c>
      <c r="O77" s="135">
        <v>0</v>
      </c>
      <c r="P77" s="135">
        <v>0</v>
      </c>
      <c r="Q77">
        <v>10.8</v>
      </c>
      <c r="R77">
        <v>0.8</v>
      </c>
      <c r="S77">
        <v>11.64</v>
      </c>
      <c r="T77">
        <v>42.51</v>
      </c>
      <c r="U77">
        <v>14.17</v>
      </c>
      <c r="V77">
        <v>14.18</v>
      </c>
      <c r="W77">
        <v>11.38</v>
      </c>
      <c r="X77">
        <v>2.2799999999999998</v>
      </c>
      <c r="Y77">
        <v>7.36</v>
      </c>
      <c r="Z77">
        <v>7.5</v>
      </c>
      <c r="AA77">
        <v>13.33</v>
      </c>
      <c r="AB77">
        <v>6.67</v>
      </c>
      <c r="AC77">
        <v>6.72</v>
      </c>
      <c r="AD77">
        <v>11.9</v>
      </c>
      <c r="AE77">
        <v>11.9</v>
      </c>
    </row>
    <row r="78" spans="1:31">
      <c r="A78" t="s">
        <v>120</v>
      </c>
      <c r="B78" s="75">
        <v>262.05</v>
      </c>
      <c r="C78" s="75">
        <v>87.35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116.35</v>
      </c>
      <c r="J78">
        <v>272.36</v>
      </c>
      <c r="K78">
        <v>80.5</v>
      </c>
      <c r="L78">
        <v>10.67</v>
      </c>
      <c r="M78">
        <v>33.03</v>
      </c>
      <c r="N78" s="135">
        <v>0</v>
      </c>
      <c r="O78" s="135">
        <v>0</v>
      </c>
      <c r="P78" s="135">
        <v>0</v>
      </c>
      <c r="Q78">
        <v>10.8</v>
      </c>
      <c r="R78">
        <v>0.21</v>
      </c>
      <c r="S78">
        <v>11.64</v>
      </c>
      <c r="T78">
        <v>43.08</v>
      </c>
      <c r="U78">
        <v>14.36</v>
      </c>
      <c r="V78">
        <v>14.36</v>
      </c>
      <c r="W78">
        <v>7.26</v>
      </c>
      <c r="X78">
        <v>1.45</v>
      </c>
      <c r="Y78">
        <v>5.15</v>
      </c>
      <c r="Z78">
        <v>7.5</v>
      </c>
      <c r="AA78">
        <v>6.67</v>
      </c>
      <c r="AB78">
        <v>3.33</v>
      </c>
      <c r="AC78">
        <v>6.78</v>
      </c>
      <c r="AD78">
        <v>11.98</v>
      </c>
      <c r="AE78">
        <v>11.98</v>
      </c>
    </row>
    <row r="79" spans="1:31">
      <c r="A79" t="s">
        <v>121</v>
      </c>
      <c r="B79" s="75">
        <v>262.05</v>
      </c>
      <c r="C79" s="75">
        <v>87.35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272.36</v>
      </c>
      <c r="K79">
        <v>80.5</v>
      </c>
      <c r="L79">
        <v>10.67</v>
      </c>
      <c r="M79">
        <v>38.18</v>
      </c>
      <c r="N79" s="135">
        <v>0</v>
      </c>
      <c r="O79" s="135">
        <v>0</v>
      </c>
      <c r="P79" s="135">
        <v>0</v>
      </c>
      <c r="Q79">
        <v>10.8</v>
      </c>
      <c r="R79">
        <v>0</v>
      </c>
      <c r="S79">
        <v>11.64</v>
      </c>
      <c r="T79">
        <v>43.65</v>
      </c>
      <c r="U79">
        <v>14.55</v>
      </c>
      <c r="V79">
        <v>14.55</v>
      </c>
      <c r="W79">
        <v>3.1</v>
      </c>
      <c r="X79">
        <v>0.62</v>
      </c>
      <c r="Y79">
        <v>3.3</v>
      </c>
      <c r="Z79">
        <v>7.5</v>
      </c>
      <c r="AA79">
        <v>3.33</v>
      </c>
      <c r="AB79">
        <v>1.67</v>
      </c>
      <c r="AC79">
        <v>6.94</v>
      </c>
      <c r="AD79">
        <v>12.26</v>
      </c>
      <c r="AE79">
        <v>12.26</v>
      </c>
    </row>
    <row r="80" spans="1:31">
      <c r="A80" t="s">
        <v>122</v>
      </c>
      <c r="B80" s="75">
        <v>262.05</v>
      </c>
      <c r="C80" s="75">
        <v>87.35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272.36</v>
      </c>
      <c r="K80">
        <v>80.5</v>
      </c>
      <c r="L80">
        <v>10.67</v>
      </c>
      <c r="M80">
        <v>38.54</v>
      </c>
      <c r="N80" s="135">
        <v>0</v>
      </c>
      <c r="O80" s="135">
        <v>0</v>
      </c>
      <c r="P80" s="135">
        <v>0</v>
      </c>
      <c r="Q80">
        <v>10.8</v>
      </c>
      <c r="R80">
        <v>0</v>
      </c>
      <c r="S80">
        <v>11.64</v>
      </c>
      <c r="T80">
        <v>44.49</v>
      </c>
      <c r="U80">
        <v>14.83</v>
      </c>
      <c r="V80">
        <v>14.82</v>
      </c>
      <c r="W80">
        <v>1.37</v>
      </c>
      <c r="X80">
        <v>0.27</v>
      </c>
      <c r="Y80">
        <v>1.33</v>
      </c>
      <c r="Z80">
        <v>0</v>
      </c>
      <c r="AA80">
        <v>0</v>
      </c>
      <c r="AB80">
        <v>0</v>
      </c>
      <c r="AC80">
        <v>7.12</v>
      </c>
      <c r="AD80">
        <v>6.34</v>
      </c>
      <c r="AE80">
        <v>6.34</v>
      </c>
    </row>
    <row r="81" spans="1:31">
      <c r="A81" t="s">
        <v>123</v>
      </c>
      <c r="B81" s="75">
        <v>262.05</v>
      </c>
      <c r="C81" s="75">
        <v>87.35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116.35</v>
      </c>
      <c r="J81">
        <v>272.36</v>
      </c>
      <c r="K81">
        <v>80.5</v>
      </c>
      <c r="L81">
        <v>10.67</v>
      </c>
      <c r="M81">
        <v>38.06</v>
      </c>
      <c r="N81" s="135">
        <v>0</v>
      </c>
      <c r="O81" s="135">
        <v>0</v>
      </c>
      <c r="P81" s="135">
        <v>0</v>
      </c>
      <c r="Q81">
        <v>10.8</v>
      </c>
      <c r="R81">
        <v>0</v>
      </c>
      <c r="S81">
        <v>10.25</v>
      </c>
      <c r="T81">
        <v>44.97</v>
      </c>
      <c r="U81">
        <v>14.99</v>
      </c>
      <c r="V81">
        <v>15</v>
      </c>
      <c r="W81">
        <v>0.3</v>
      </c>
      <c r="X81">
        <v>0.06</v>
      </c>
      <c r="Y81">
        <v>0</v>
      </c>
      <c r="Z81">
        <v>0</v>
      </c>
      <c r="AA81">
        <v>0</v>
      </c>
      <c r="AB81">
        <v>0</v>
      </c>
      <c r="AC81">
        <v>3.42</v>
      </c>
      <c r="AD81">
        <v>6.61</v>
      </c>
      <c r="AE81">
        <v>6.61</v>
      </c>
    </row>
    <row r="82" spans="1:31">
      <c r="A82" t="s">
        <v>124</v>
      </c>
      <c r="B82" s="75">
        <v>262.05</v>
      </c>
      <c r="C82" s="75">
        <v>87.35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116.35</v>
      </c>
      <c r="J82">
        <v>272.36</v>
      </c>
      <c r="K82">
        <v>80.5</v>
      </c>
      <c r="L82">
        <v>10.67</v>
      </c>
      <c r="M82">
        <v>38.25</v>
      </c>
      <c r="N82" s="135">
        <v>0</v>
      </c>
      <c r="O82" s="135">
        <v>0</v>
      </c>
      <c r="P82" s="135">
        <v>0</v>
      </c>
      <c r="Q82">
        <v>10.8</v>
      </c>
      <c r="R82">
        <v>0</v>
      </c>
      <c r="S82">
        <v>10.25</v>
      </c>
      <c r="T82">
        <v>25.55</v>
      </c>
      <c r="U82">
        <v>8.52</v>
      </c>
      <c r="V82">
        <v>8.51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3.73</v>
      </c>
      <c r="AD82">
        <v>6.78</v>
      </c>
      <c r="AE82">
        <v>6.78</v>
      </c>
    </row>
    <row r="83" spans="1:31">
      <c r="A83" t="s">
        <v>125</v>
      </c>
      <c r="B83" s="75">
        <v>262.05</v>
      </c>
      <c r="C83" s="75">
        <v>87.35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116.35</v>
      </c>
      <c r="J83">
        <v>272.36</v>
      </c>
      <c r="K83">
        <v>80.5</v>
      </c>
      <c r="L83">
        <v>10.67</v>
      </c>
      <c r="M83">
        <v>38.450000000000003</v>
      </c>
      <c r="N83" s="135">
        <v>0</v>
      </c>
      <c r="O83" s="135">
        <v>0</v>
      </c>
      <c r="P83" s="135">
        <v>0</v>
      </c>
      <c r="Q83">
        <v>10.8</v>
      </c>
      <c r="R83">
        <v>0</v>
      </c>
      <c r="S83">
        <v>10.25</v>
      </c>
      <c r="T83">
        <v>26.06</v>
      </c>
      <c r="U83">
        <v>8.69</v>
      </c>
      <c r="V83">
        <v>8.68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3.95</v>
      </c>
      <c r="AD83">
        <v>7.17</v>
      </c>
      <c r="AE83">
        <v>7.17</v>
      </c>
    </row>
    <row r="84" spans="1:31">
      <c r="A84" t="s">
        <v>126</v>
      </c>
      <c r="B84" s="75">
        <v>262.05</v>
      </c>
      <c r="C84" s="75">
        <v>87.35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116.35</v>
      </c>
      <c r="J84">
        <v>272.36</v>
      </c>
      <c r="K84">
        <v>80.5</v>
      </c>
      <c r="L84">
        <v>10.67</v>
      </c>
      <c r="M84">
        <v>38.29</v>
      </c>
      <c r="N84" s="135">
        <v>0</v>
      </c>
      <c r="O84" s="135">
        <v>0</v>
      </c>
      <c r="P84" s="135">
        <v>0</v>
      </c>
      <c r="Q84">
        <v>10.8</v>
      </c>
      <c r="R84">
        <v>0</v>
      </c>
      <c r="S84">
        <v>10.25</v>
      </c>
      <c r="T84">
        <v>26.69</v>
      </c>
      <c r="U84">
        <v>8.9</v>
      </c>
      <c r="V84">
        <v>8.89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4.12</v>
      </c>
      <c r="AD84">
        <v>7.6</v>
      </c>
      <c r="AE84">
        <v>7.6</v>
      </c>
    </row>
    <row r="85" spans="1:31">
      <c r="A85" t="s">
        <v>127</v>
      </c>
      <c r="B85" s="75">
        <v>262.05</v>
      </c>
      <c r="C85" s="75">
        <v>87.35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116.35</v>
      </c>
      <c r="J85">
        <v>272.36</v>
      </c>
      <c r="K85">
        <v>80.5</v>
      </c>
      <c r="L85">
        <v>10.67</v>
      </c>
      <c r="M85">
        <v>40.83</v>
      </c>
      <c r="N85" s="135">
        <v>0</v>
      </c>
      <c r="O85" s="135">
        <v>0</v>
      </c>
      <c r="P85" s="135">
        <v>0</v>
      </c>
      <c r="Q85">
        <v>10.8</v>
      </c>
      <c r="R85">
        <v>0</v>
      </c>
      <c r="S85">
        <v>10.25</v>
      </c>
      <c r="T85">
        <v>27.35</v>
      </c>
      <c r="U85">
        <v>9.1199999999999992</v>
      </c>
      <c r="V85">
        <v>9.1199999999999992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4.26</v>
      </c>
      <c r="AD85">
        <v>8.1199999999999992</v>
      </c>
      <c r="AE85">
        <v>8.1199999999999992</v>
      </c>
    </row>
    <row r="86" spans="1:31">
      <c r="A86" t="s">
        <v>128</v>
      </c>
      <c r="B86" s="75">
        <v>262.05</v>
      </c>
      <c r="C86" s="75">
        <v>87.35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116.35</v>
      </c>
      <c r="J86">
        <v>272.36</v>
      </c>
      <c r="K86">
        <v>80.5</v>
      </c>
      <c r="L86">
        <v>10.67</v>
      </c>
      <c r="M86">
        <v>40.36</v>
      </c>
      <c r="N86" s="135">
        <v>0</v>
      </c>
      <c r="O86" s="135">
        <v>0</v>
      </c>
      <c r="P86" s="135">
        <v>0</v>
      </c>
      <c r="Q86">
        <v>10.8</v>
      </c>
      <c r="R86">
        <v>0</v>
      </c>
      <c r="S86">
        <v>10.25</v>
      </c>
      <c r="T86">
        <v>28.15</v>
      </c>
      <c r="U86">
        <v>9.3800000000000008</v>
      </c>
      <c r="V86">
        <v>9.3800000000000008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4.43</v>
      </c>
      <c r="AD86">
        <v>8.67</v>
      </c>
      <c r="AE86">
        <v>8.67</v>
      </c>
    </row>
    <row r="87" spans="1:31">
      <c r="A87" t="s">
        <v>129</v>
      </c>
      <c r="B87" s="75">
        <v>262.05</v>
      </c>
      <c r="C87" s="75">
        <v>87.35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116.35</v>
      </c>
      <c r="J87">
        <v>272.36</v>
      </c>
      <c r="K87">
        <v>80.5</v>
      </c>
      <c r="L87">
        <v>10.67</v>
      </c>
      <c r="M87">
        <v>40.36</v>
      </c>
      <c r="N87" s="135">
        <v>0</v>
      </c>
      <c r="O87" s="135">
        <v>0</v>
      </c>
      <c r="P87" s="135">
        <v>0</v>
      </c>
      <c r="Q87">
        <v>10.8</v>
      </c>
      <c r="R87">
        <v>0</v>
      </c>
      <c r="S87">
        <v>9.7799999999999994</v>
      </c>
      <c r="T87">
        <v>28.26</v>
      </c>
      <c r="U87">
        <v>9.42</v>
      </c>
      <c r="V87">
        <v>9.43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4.5999999999999996</v>
      </c>
      <c r="AD87">
        <v>9.3000000000000007</v>
      </c>
      <c r="AE87">
        <v>9.3000000000000007</v>
      </c>
    </row>
    <row r="88" spans="1:31">
      <c r="A88" t="s">
        <v>130</v>
      </c>
      <c r="B88" s="75">
        <v>262.05</v>
      </c>
      <c r="C88" s="75">
        <v>87.35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116.35</v>
      </c>
      <c r="J88">
        <v>272.36</v>
      </c>
      <c r="K88">
        <v>80.5</v>
      </c>
      <c r="L88">
        <v>10.67</v>
      </c>
      <c r="M88">
        <v>40.98</v>
      </c>
      <c r="N88" s="135">
        <v>0</v>
      </c>
      <c r="O88" s="135">
        <v>0</v>
      </c>
      <c r="P88" s="135">
        <v>0</v>
      </c>
      <c r="Q88">
        <v>10.8</v>
      </c>
      <c r="R88">
        <v>0</v>
      </c>
      <c r="S88">
        <v>9.7799999999999994</v>
      </c>
      <c r="T88">
        <v>21.48</v>
      </c>
      <c r="U88">
        <v>7.16</v>
      </c>
      <c r="V88">
        <v>7.15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5.14</v>
      </c>
      <c r="AD88">
        <v>6.63</v>
      </c>
      <c r="AE88">
        <v>6.63</v>
      </c>
    </row>
    <row r="89" spans="1:31">
      <c r="A89" t="s">
        <v>131</v>
      </c>
      <c r="B89" s="75">
        <v>262.05</v>
      </c>
      <c r="C89" s="75">
        <v>87.35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116.35</v>
      </c>
      <c r="J89">
        <v>272.36</v>
      </c>
      <c r="K89">
        <v>80.5</v>
      </c>
      <c r="L89">
        <v>10.67</v>
      </c>
      <c r="M89">
        <v>40.44</v>
      </c>
      <c r="N89" s="135">
        <v>0</v>
      </c>
      <c r="O89" s="135">
        <v>0</v>
      </c>
      <c r="P89" s="135">
        <v>0</v>
      </c>
      <c r="Q89">
        <v>10.8</v>
      </c>
      <c r="R89">
        <v>0</v>
      </c>
      <c r="S89">
        <v>9.7799999999999994</v>
      </c>
      <c r="T89">
        <v>21.42</v>
      </c>
      <c r="U89">
        <v>7.14</v>
      </c>
      <c r="V89">
        <v>7.15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5.42</v>
      </c>
      <c r="AD89">
        <v>6.95</v>
      </c>
      <c r="AE89">
        <v>6.95</v>
      </c>
    </row>
    <row r="90" spans="1:31">
      <c r="A90" t="s">
        <v>132</v>
      </c>
      <c r="B90" s="75">
        <v>262.05</v>
      </c>
      <c r="C90" s="75">
        <v>87.35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116.35</v>
      </c>
      <c r="J90">
        <v>272.36</v>
      </c>
      <c r="K90">
        <v>80.5</v>
      </c>
      <c r="L90">
        <v>10.67</v>
      </c>
      <c r="M90">
        <v>40.729999999999997</v>
      </c>
      <c r="N90" s="135">
        <v>0</v>
      </c>
      <c r="O90" s="135">
        <v>0</v>
      </c>
      <c r="P90" s="135">
        <v>0</v>
      </c>
      <c r="Q90">
        <v>10.8</v>
      </c>
      <c r="R90">
        <v>0</v>
      </c>
      <c r="S90">
        <v>9.7799999999999994</v>
      </c>
      <c r="T90">
        <v>21.39</v>
      </c>
      <c r="U90">
        <v>7.13</v>
      </c>
      <c r="V90">
        <v>7.13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5.87</v>
      </c>
      <c r="AD90">
        <v>7.11</v>
      </c>
      <c r="AE90">
        <v>7.11</v>
      </c>
    </row>
    <row r="91" spans="1:31">
      <c r="A91" t="s">
        <v>133</v>
      </c>
      <c r="B91" s="75">
        <v>262.05</v>
      </c>
      <c r="C91" s="75">
        <v>87.35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116.35</v>
      </c>
      <c r="J91">
        <v>272.36</v>
      </c>
      <c r="K91">
        <v>80.5</v>
      </c>
      <c r="L91">
        <v>10.67</v>
      </c>
      <c r="M91">
        <v>32.479999999999997</v>
      </c>
      <c r="N91" s="135">
        <v>0</v>
      </c>
      <c r="O91" s="135">
        <v>0</v>
      </c>
      <c r="P91" s="135">
        <v>0</v>
      </c>
      <c r="Q91">
        <v>10.8</v>
      </c>
      <c r="R91">
        <v>0</v>
      </c>
      <c r="S91">
        <v>9.59</v>
      </c>
      <c r="T91">
        <v>21.33</v>
      </c>
      <c r="U91">
        <v>7.11</v>
      </c>
      <c r="V91">
        <v>7.1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</v>
      </c>
      <c r="AD91">
        <v>7.44</v>
      </c>
      <c r="AE91">
        <v>7.44</v>
      </c>
    </row>
    <row r="92" spans="1:31">
      <c r="A92" t="s">
        <v>134</v>
      </c>
      <c r="B92" s="75">
        <v>262.05</v>
      </c>
      <c r="C92" s="75">
        <v>87.35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116.35</v>
      </c>
      <c r="J92">
        <v>272.36</v>
      </c>
      <c r="K92">
        <v>80.5</v>
      </c>
      <c r="L92">
        <v>10.67</v>
      </c>
      <c r="M92">
        <v>32.68</v>
      </c>
      <c r="N92" s="135">
        <v>0</v>
      </c>
      <c r="O92" s="135">
        <v>0</v>
      </c>
      <c r="P92" s="135">
        <v>0</v>
      </c>
      <c r="Q92">
        <v>10.8</v>
      </c>
      <c r="R92">
        <v>0</v>
      </c>
      <c r="S92">
        <v>9.59</v>
      </c>
      <c r="T92">
        <v>21.3</v>
      </c>
      <c r="U92">
        <v>7.1</v>
      </c>
      <c r="V92">
        <v>7.1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6.23</v>
      </c>
      <c r="AD92">
        <v>13.5</v>
      </c>
      <c r="AE92">
        <v>13.5</v>
      </c>
    </row>
    <row r="93" spans="1:31">
      <c r="A93" t="s">
        <v>135</v>
      </c>
      <c r="B93" s="75">
        <v>262.05</v>
      </c>
      <c r="C93" s="75">
        <v>87.35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116.35</v>
      </c>
      <c r="J93">
        <v>272.36</v>
      </c>
      <c r="K93">
        <v>80.5</v>
      </c>
      <c r="L93">
        <v>10.67</v>
      </c>
      <c r="M93">
        <v>32.89</v>
      </c>
      <c r="N93" s="135">
        <v>0</v>
      </c>
      <c r="O93" s="135">
        <v>0</v>
      </c>
      <c r="P93" s="135">
        <v>0</v>
      </c>
      <c r="Q93">
        <v>10.8</v>
      </c>
      <c r="R93">
        <v>0</v>
      </c>
      <c r="S93">
        <v>9.59</v>
      </c>
      <c r="T93">
        <v>38.42</v>
      </c>
      <c r="U93">
        <v>12.81</v>
      </c>
      <c r="V93">
        <v>12.79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6.24</v>
      </c>
      <c r="AD93">
        <v>13.63</v>
      </c>
      <c r="AE93">
        <v>13.63</v>
      </c>
    </row>
    <row r="94" spans="1:31">
      <c r="A94" t="s">
        <v>136</v>
      </c>
      <c r="B94" s="75">
        <v>262.05</v>
      </c>
      <c r="C94" s="75">
        <v>87.35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116.35</v>
      </c>
      <c r="J94">
        <v>272.36</v>
      </c>
      <c r="K94">
        <v>80.5</v>
      </c>
      <c r="L94">
        <v>10.67</v>
      </c>
      <c r="M94">
        <v>32.68</v>
      </c>
      <c r="N94" s="135">
        <v>0</v>
      </c>
      <c r="O94" s="135">
        <v>0</v>
      </c>
      <c r="P94" s="135">
        <v>0</v>
      </c>
      <c r="Q94">
        <v>10.8</v>
      </c>
      <c r="R94">
        <v>0</v>
      </c>
      <c r="S94">
        <v>9.59</v>
      </c>
      <c r="T94">
        <v>40.1</v>
      </c>
      <c r="U94">
        <v>13.37</v>
      </c>
      <c r="V94">
        <v>13.35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6.78</v>
      </c>
      <c r="AD94">
        <v>14.18</v>
      </c>
      <c r="AE94">
        <v>14.18</v>
      </c>
    </row>
    <row r="95" spans="1:31">
      <c r="A95" t="s">
        <v>137</v>
      </c>
      <c r="B95" s="75">
        <v>262.05</v>
      </c>
      <c r="C95" s="75">
        <v>87.35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116.35</v>
      </c>
      <c r="J95">
        <v>272.36</v>
      </c>
      <c r="K95">
        <v>80.5</v>
      </c>
      <c r="L95">
        <v>10.67</v>
      </c>
      <c r="M95">
        <v>32.08</v>
      </c>
      <c r="N95" s="135">
        <v>0</v>
      </c>
      <c r="O95" s="135">
        <v>0</v>
      </c>
      <c r="P95" s="135">
        <v>0</v>
      </c>
      <c r="Q95">
        <v>10.8</v>
      </c>
      <c r="R95">
        <v>0</v>
      </c>
      <c r="S95">
        <v>9.32</v>
      </c>
      <c r="T95">
        <v>41.72</v>
      </c>
      <c r="U95">
        <v>13.91</v>
      </c>
      <c r="V95">
        <v>13.91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6.89</v>
      </c>
      <c r="AD95">
        <v>14.57</v>
      </c>
      <c r="AE95">
        <v>14.57</v>
      </c>
    </row>
    <row r="96" spans="1:31">
      <c r="A96" t="s">
        <v>138</v>
      </c>
      <c r="B96" s="75">
        <v>262.05</v>
      </c>
      <c r="C96" s="75">
        <v>87.35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116.35</v>
      </c>
      <c r="J96">
        <v>272.36</v>
      </c>
      <c r="K96">
        <v>80.5</v>
      </c>
      <c r="L96">
        <v>10.67</v>
      </c>
      <c r="M96">
        <v>31.28</v>
      </c>
      <c r="N96" s="135">
        <v>0</v>
      </c>
      <c r="O96" s="135">
        <v>0</v>
      </c>
      <c r="P96" s="135">
        <v>0</v>
      </c>
      <c r="Q96">
        <v>10.8</v>
      </c>
      <c r="R96">
        <v>0</v>
      </c>
      <c r="S96">
        <v>9.32</v>
      </c>
      <c r="T96">
        <v>25.58</v>
      </c>
      <c r="U96">
        <v>8.5299999999999994</v>
      </c>
      <c r="V96">
        <v>8.51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6.79</v>
      </c>
      <c r="AD96">
        <v>15.02</v>
      </c>
      <c r="AE96">
        <v>15.02</v>
      </c>
    </row>
    <row r="97" spans="1:36">
      <c r="A97" t="s">
        <v>139</v>
      </c>
      <c r="B97" s="75">
        <v>262.05</v>
      </c>
      <c r="C97" s="75">
        <v>87.35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116.35</v>
      </c>
      <c r="J97">
        <v>272.36</v>
      </c>
      <c r="K97">
        <v>80.5</v>
      </c>
      <c r="L97">
        <v>10.67</v>
      </c>
      <c r="M97">
        <v>30.48</v>
      </c>
      <c r="N97" s="135">
        <v>0</v>
      </c>
      <c r="O97" s="135">
        <v>0</v>
      </c>
      <c r="P97" s="135">
        <v>0</v>
      </c>
      <c r="Q97">
        <v>10.8</v>
      </c>
      <c r="R97">
        <v>0</v>
      </c>
      <c r="S97">
        <v>9.32</v>
      </c>
      <c r="T97">
        <v>25.39</v>
      </c>
      <c r="U97">
        <v>8.4600000000000009</v>
      </c>
      <c r="V97">
        <v>8.4700000000000006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6.85</v>
      </c>
      <c r="AD97">
        <v>10.039999999999999</v>
      </c>
      <c r="AE97">
        <v>10.039999999999999</v>
      </c>
    </row>
    <row r="98" spans="1:36">
      <c r="A98" t="s">
        <v>140</v>
      </c>
      <c r="B98" s="75">
        <v>262.05</v>
      </c>
      <c r="C98" s="75">
        <v>87.35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116.35</v>
      </c>
      <c r="J98">
        <v>272.36</v>
      </c>
      <c r="K98">
        <v>80.5</v>
      </c>
      <c r="L98">
        <v>10.67</v>
      </c>
      <c r="M98">
        <v>30.08</v>
      </c>
      <c r="N98" s="135">
        <v>0</v>
      </c>
      <c r="O98" s="135">
        <v>0</v>
      </c>
      <c r="P98" s="135">
        <v>0</v>
      </c>
      <c r="Q98">
        <v>10.8</v>
      </c>
      <c r="R98">
        <v>0</v>
      </c>
      <c r="S98">
        <v>9.32</v>
      </c>
      <c r="T98">
        <v>25.32</v>
      </c>
      <c r="U98">
        <v>8.44</v>
      </c>
      <c r="V98">
        <v>8.44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6.63</v>
      </c>
      <c r="AD98">
        <v>10.37</v>
      </c>
      <c r="AE98">
        <v>10.37</v>
      </c>
    </row>
    <row r="99" spans="1:36">
      <c r="A99" t="s">
        <v>141</v>
      </c>
      <c r="B99" s="75">
        <f>SUM(B3:B98)/4000</f>
        <v>4.588674999999995</v>
      </c>
      <c r="C99" s="75">
        <f t="shared" ref="C99:L99" si="2">SUM(C3:C98)/4000</f>
        <v>1.6339700000000017</v>
      </c>
      <c r="D99" s="135">
        <f t="shared" ref="D99" si="3">SUM(D3:D98)/4000</f>
        <v>1.0059075</v>
      </c>
      <c r="E99" s="75"/>
      <c r="F99" s="78">
        <f t="shared" si="2"/>
        <v>0.10968499999999998</v>
      </c>
      <c r="G99" s="78">
        <f t="shared" si="2"/>
        <v>0.10968499999999998</v>
      </c>
      <c r="H99" s="78">
        <f t="shared" si="2"/>
        <v>0.11241999999999998</v>
      </c>
      <c r="I99">
        <f t="shared" si="2"/>
        <v>2.1431950000000031</v>
      </c>
      <c r="J99">
        <f t="shared" si="2"/>
        <v>5.8576100000000082</v>
      </c>
      <c r="K99">
        <f t="shared" si="2"/>
        <v>1.4262849999999994</v>
      </c>
      <c r="L99">
        <f t="shared" si="2"/>
        <v>0.24479999999999955</v>
      </c>
      <c r="M99">
        <f t="shared" ref="M99:AB99" si="4">SUM(M3:M98)/4000</f>
        <v>0.72988249999999966</v>
      </c>
      <c r="N99" s="135">
        <f t="shared" si="4"/>
        <v>0.33346249999999994</v>
      </c>
      <c r="O99" s="135">
        <f t="shared" si="4"/>
        <v>0.33870249999999996</v>
      </c>
      <c r="P99" s="135">
        <f t="shared" si="4"/>
        <v>0.33374249999999994</v>
      </c>
      <c r="Q99">
        <f t="shared" si="4"/>
        <v>0.24839999999999957</v>
      </c>
      <c r="R99">
        <f t="shared" si="4"/>
        <v>0.31433</v>
      </c>
      <c r="S99">
        <f t="shared" si="4"/>
        <v>0.23441000000000004</v>
      </c>
      <c r="T99">
        <f t="shared" si="4"/>
        <v>0.88875749999999976</v>
      </c>
      <c r="U99">
        <f t="shared" si="4"/>
        <v>0.2962625000000001</v>
      </c>
      <c r="V99">
        <f t="shared" si="4"/>
        <v>0.29622750000000014</v>
      </c>
      <c r="W99">
        <f t="shared" si="4"/>
        <v>1.3390625</v>
      </c>
      <c r="X99">
        <f t="shared" si="4"/>
        <v>0.26780249999999994</v>
      </c>
      <c r="Y99">
        <f t="shared" si="4"/>
        <v>0.52024750000000008</v>
      </c>
      <c r="Z99">
        <f t="shared" si="4"/>
        <v>0.32065750000000004</v>
      </c>
      <c r="AA99">
        <f t="shared" si="4"/>
        <v>0.85656750000000037</v>
      </c>
      <c r="AB99">
        <f t="shared" si="4"/>
        <v>0.42823749999999994</v>
      </c>
      <c r="AC99">
        <f t="shared" ref="AC99:AJ99" si="5">SUM(AC3:AC98)/4000</f>
        <v>0.129465</v>
      </c>
      <c r="AD99">
        <f t="shared" si="5"/>
        <v>0.25562499999999999</v>
      </c>
      <c r="AE99">
        <f t="shared" si="5"/>
        <v>0.25562499999999999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44785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44785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44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77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95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136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182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-182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183.88800000000001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-183.88800000000001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148.45599999999999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-148.45599999999999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109.21599999999999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-109.21599999999999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73.578000000000003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-73.578000000000003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36.046999999999997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-36.046999999999997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6.0229999999999997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-6.0229999999999997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0.30930199999999997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-0.30930199999999997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88.282307800174522</v>
      </c>
      <c r="L3">
        <v>61.30803017843801</v>
      </c>
      <c r="M3">
        <v>62.388710417622768</v>
      </c>
      <c r="N3">
        <v>51.884944920440638</v>
      </c>
      <c r="O3">
        <v>73.284480680110235</v>
      </c>
      <c r="P3">
        <v>24.298463605070943</v>
      </c>
      <c r="Q3">
        <v>0</v>
      </c>
      <c r="R3">
        <v>6.4016367534076828</v>
      </c>
      <c r="S3">
        <v>0</v>
      </c>
      <c r="T3">
        <v>0</v>
      </c>
      <c r="U3">
        <v>51.755073235685742</v>
      </c>
      <c r="V3">
        <v>8.2223390260173446</v>
      </c>
      <c r="W3">
        <v>19.766035303030304</v>
      </c>
      <c r="X3">
        <v>64.789607359504444</v>
      </c>
      <c r="Y3">
        <v>0</v>
      </c>
      <c r="Z3">
        <v>0</v>
      </c>
      <c r="AA3">
        <v>18.4933944</v>
      </c>
      <c r="AB3">
        <v>0</v>
      </c>
      <c r="AC3">
        <v>0</v>
      </c>
      <c r="AD3">
        <v>16.071074639999999</v>
      </c>
      <c r="AE3">
        <v>21.712535395200003</v>
      </c>
      <c r="AF3">
        <v>20.504999999999999</v>
      </c>
      <c r="AG3">
        <v>12.585739199999997</v>
      </c>
      <c r="AH3">
        <v>67.171467599999986</v>
      </c>
      <c r="AI3">
        <v>0</v>
      </c>
      <c r="AJ3">
        <v>0</v>
      </c>
      <c r="AK3">
        <v>22.017300000000002</v>
      </c>
      <c r="AL3">
        <v>52.013999999999996</v>
      </c>
      <c r="AM3">
        <v>7.0255447619047633</v>
      </c>
      <c r="AN3">
        <v>0</v>
      </c>
      <c r="AO3">
        <v>12.654230400000001</v>
      </c>
      <c r="AP3">
        <v>5.6824135199999999</v>
      </c>
      <c r="AQ3">
        <v>43.145960000000002</v>
      </c>
      <c r="AR3">
        <v>23.031647999999997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26.812640233370985</v>
      </c>
      <c r="BB3">
        <f>SUM(B3:AZ3)-BA3</f>
        <v>821.68862757683644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88.28050922783595</v>
      </c>
      <c r="L4">
        <v>61.30803017843801</v>
      </c>
      <c r="M4">
        <v>62.388710417622768</v>
      </c>
      <c r="N4">
        <v>51.884944920440638</v>
      </c>
      <c r="O4">
        <v>73.284480680110235</v>
      </c>
      <c r="P4">
        <v>24.298463605070943</v>
      </c>
      <c r="Q4">
        <v>0</v>
      </c>
      <c r="R4">
        <v>4.3675718107014392</v>
      </c>
      <c r="S4">
        <v>0</v>
      </c>
      <c r="T4">
        <v>0</v>
      </c>
      <c r="U4">
        <v>51.755073235685742</v>
      </c>
      <c r="V4">
        <v>8.2223390260173446</v>
      </c>
      <c r="W4">
        <v>19.766035303030304</v>
      </c>
      <c r="X4">
        <v>64.789607359504444</v>
      </c>
      <c r="Y4">
        <v>0</v>
      </c>
      <c r="Z4">
        <v>0</v>
      </c>
      <c r="AA4">
        <v>18.4933944</v>
      </c>
      <c r="AB4">
        <v>0</v>
      </c>
      <c r="AC4">
        <v>0</v>
      </c>
      <c r="AD4">
        <v>16.071074639999999</v>
      </c>
      <c r="AE4">
        <v>21.712535395200003</v>
      </c>
      <c r="AF4">
        <v>20.504999999999999</v>
      </c>
      <c r="AG4">
        <v>12.585739199999997</v>
      </c>
      <c r="AH4">
        <v>67.171467599999986</v>
      </c>
      <c r="AI4">
        <v>0</v>
      </c>
      <c r="AJ4">
        <v>0</v>
      </c>
      <c r="AK4">
        <v>22.017300000000002</v>
      </c>
      <c r="AL4">
        <v>52.013999999999996</v>
      </c>
      <c r="AM4">
        <v>7.0255447619047633</v>
      </c>
      <c r="AN4">
        <v>0</v>
      </c>
      <c r="AO4">
        <v>12.654230400000001</v>
      </c>
      <c r="AP4">
        <v>5.6824135199999999</v>
      </c>
      <c r="AQ4">
        <v>43.145960000000002</v>
      </c>
      <c r="AR4">
        <v>23.031647999999997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26.748307052416969</v>
      </c>
      <c r="BB4">
        <f t="shared" ref="BB4:BB67" si="0">SUM(B4:AZ4)-BA4</f>
        <v>819.71709724274558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88.282307800174522</v>
      </c>
      <c r="L5">
        <v>61.30803017843801</v>
      </c>
      <c r="M5">
        <v>62.388710417622768</v>
      </c>
      <c r="N5">
        <v>51.884944920440638</v>
      </c>
      <c r="O5">
        <v>73.284480680110235</v>
      </c>
      <c r="P5">
        <v>24.298463605070943</v>
      </c>
      <c r="Q5">
        <v>0</v>
      </c>
      <c r="R5">
        <v>4.3675718107014392</v>
      </c>
      <c r="S5">
        <v>0</v>
      </c>
      <c r="T5">
        <v>0</v>
      </c>
      <c r="U5">
        <v>51.755073235685742</v>
      </c>
      <c r="V5">
        <v>8.2223390260173446</v>
      </c>
      <c r="W5">
        <v>19.766035303030304</v>
      </c>
      <c r="X5">
        <v>64.789607359504444</v>
      </c>
      <c r="Y5">
        <v>0</v>
      </c>
      <c r="Z5">
        <v>0</v>
      </c>
      <c r="AA5">
        <v>18.4933944</v>
      </c>
      <c r="AB5">
        <v>0</v>
      </c>
      <c r="AC5">
        <v>0</v>
      </c>
      <c r="AD5">
        <v>16.071074639999999</v>
      </c>
      <c r="AE5">
        <v>21.712535395200003</v>
      </c>
      <c r="AF5">
        <v>20.504999999999999</v>
      </c>
      <c r="AG5">
        <v>12.585739199999997</v>
      </c>
      <c r="AH5">
        <v>67.171467599999986</v>
      </c>
      <c r="AI5">
        <v>0</v>
      </c>
      <c r="AJ5">
        <v>0</v>
      </c>
      <c r="AK5">
        <v>22.017300000000002</v>
      </c>
      <c r="AL5">
        <v>52.013999999999996</v>
      </c>
      <c r="AM5">
        <v>7.0255447619047633</v>
      </c>
      <c r="AN5">
        <v>0</v>
      </c>
      <c r="AO5">
        <v>12.654230400000001</v>
      </c>
      <c r="AP5">
        <v>5.6824135199999999</v>
      </c>
      <c r="AQ5">
        <v>43.145960000000002</v>
      </c>
      <c r="AR5">
        <v>21.577017600000001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26.702397514555891</v>
      </c>
      <c r="BB5">
        <f t="shared" si="0"/>
        <v>818.31017495294532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88.28050922783595</v>
      </c>
      <c r="L6">
        <v>61.30803017843801</v>
      </c>
      <c r="M6">
        <v>62.388710417622768</v>
      </c>
      <c r="N6">
        <v>51.884944920440638</v>
      </c>
      <c r="O6">
        <v>73.284480680110235</v>
      </c>
      <c r="P6">
        <v>24.298463605070943</v>
      </c>
      <c r="Q6">
        <v>0</v>
      </c>
      <c r="R6">
        <v>4.3675718107014392</v>
      </c>
      <c r="S6">
        <v>0</v>
      </c>
      <c r="T6">
        <v>0</v>
      </c>
      <c r="U6">
        <v>51.755073235685742</v>
      </c>
      <c r="V6">
        <v>8.2223390260173446</v>
      </c>
      <c r="W6">
        <v>19.766035303030304</v>
      </c>
      <c r="X6">
        <v>64.789607359504444</v>
      </c>
      <c r="Y6">
        <v>0</v>
      </c>
      <c r="Z6">
        <v>0</v>
      </c>
      <c r="AA6">
        <v>18.4933944</v>
      </c>
      <c r="AB6">
        <v>0</v>
      </c>
      <c r="AC6">
        <v>0</v>
      </c>
      <c r="AD6">
        <v>16.071074639999999</v>
      </c>
      <c r="AE6">
        <v>21.712535395200003</v>
      </c>
      <c r="AF6">
        <v>20.504999999999999</v>
      </c>
      <c r="AG6">
        <v>12.585739199999997</v>
      </c>
      <c r="AH6">
        <v>67.171467599999986</v>
      </c>
      <c r="AI6">
        <v>0</v>
      </c>
      <c r="AJ6">
        <v>0</v>
      </c>
      <c r="AK6">
        <v>22.017300000000002</v>
      </c>
      <c r="AL6">
        <v>52.013999999999996</v>
      </c>
      <c r="AM6">
        <v>7.0255447619047633</v>
      </c>
      <c r="AN6">
        <v>0</v>
      </c>
      <c r="AO6">
        <v>12.654230400000001</v>
      </c>
      <c r="AP6">
        <v>5.6824135199999999</v>
      </c>
      <c r="AQ6">
        <v>43.145960000000002</v>
      </c>
      <c r="AR6">
        <v>21.577017600000001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26.702340819616971</v>
      </c>
      <c r="BB6">
        <f t="shared" si="0"/>
        <v>818.30843307554551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88.282307800174522</v>
      </c>
      <c r="L7">
        <v>61.30803017843801</v>
      </c>
      <c r="M7">
        <v>62.388710417622768</v>
      </c>
      <c r="N7">
        <v>51.884944920440638</v>
      </c>
      <c r="O7">
        <v>73.284480680110235</v>
      </c>
      <c r="P7">
        <v>24.298463605070943</v>
      </c>
      <c r="Q7">
        <v>0</v>
      </c>
      <c r="R7">
        <v>9.8428053419354846</v>
      </c>
      <c r="S7">
        <v>0</v>
      </c>
      <c r="T7">
        <v>0</v>
      </c>
      <c r="U7">
        <v>51.755073235685742</v>
      </c>
      <c r="V7">
        <v>0.39170178282009721</v>
      </c>
      <c r="W7">
        <v>4.9978828834984634</v>
      </c>
      <c r="X7">
        <v>15.00269705229794</v>
      </c>
      <c r="Y7">
        <v>0</v>
      </c>
      <c r="Z7">
        <v>0</v>
      </c>
      <c r="AA7">
        <v>18.4933944</v>
      </c>
      <c r="AB7">
        <v>0</v>
      </c>
      <c r="AC7">
        <v>0</v>
      </c>
      <c r="AD7">
        <v>16.071074639999999</v>
      </c>
      <c r="AE7">
        <v>21.712535395200003</v>
      </c>
      <c r="AF7">
        <v>20.504999999999999</v>
      </c>
      <c r="AG7">
        <v>12.585739199999997</v>
      </c>
      <c r="AH7">
        <v>67.171467599999986</v>
      </c>
      <c r="AI7">
        <v>0</v>
      </c>
      <c r="AJ7">
        <v>0</v>
      </c>
      <c r="AK7">
        <v>22.017300000000002</v>
      </c>
      <c r="AL7">
        <v>52.013999999999996</v>
      </c>
      <c r="AM7">
        <v>7.0255447619047633</v>
      </c>
      <c r="AN7">
        <v>0</v>
      </c>
      <c r="AO7">
        <v>12.654230400000001</v>
      </c>
      <c r="AP7">
        <v>5.6824135199999999</v>
      </c>
      <c r="AQ7">
        <v>43.145960000000002</v>
      </c>
      <c r="AR7">
        <v>21.577017600000001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24.588026952953818</v>
      </c>
      <c r="BB7">
        <f t="shared" si="0"/>
        <v>753.51407907584576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88.28050922783595</v>
      </c>
      <c r="L8">
        <v>61.30803017843801</v>
      </c>
      <c r="M8">
        <v>62.388710417622768</v>
      </c>
      <c r="N8">
        <v>51.884944920440638</v>
      </c>
      <c r="O8">
        <v>73.284480680110235</v>
      </c>
      <c r="P8">
        <v>24.298463605070943</v>
      </c>
      <c r="Q8">
        <v>0</v>
      </c>
      <c r="R8">
        <v>9.8428053419354846</v>
      </c>
      <c r="S8">
        <v>0</v>
      </c>
      <c r="T8">
        <v>0</v>
      </c>
      <c r="U8">
        <v>51.755073235685742</v>
      </c>
      <c r="V8">
        <v>0.39170178282009721</v>
      </c>
      <c r="W8">
        <v>4.9974627331887209</v>
      </c>
      <c r="X8">
        <v>15.003360905132606</v>
      </c>
      <c r="Y8">
        <v>0</v>
      </c>
      <c r="Z8">
        <v>0</v>
      </c>
      <c r="AA8">
        <v>18.4933944</v>
      </c>
      <c r="AB8">
        <v>0</v>
      </c>
      <c r="AC8">
        <v>0</v>
      </c>
      <c r="AD8">
        <v>16.071074639999999</v>
      </c>
      <c r="AE8">
        <v>21.712535395200003</v>
      </c>
      <c r="AF8">
        <v>20.504999999999999</v>
      </c>
      <c r="AG8">
        <v>12.585739199999997</v>
      </c>
      <c r="AH8">
        <v>67.171467599999986</v>
      </c>
      <c r="AI8">
        <v>0</v>
      </c>
      <c r="AJ8">
        <v>0</v>
      </c>
      <c r="AK8">
        <v>22.017300000000002</v>
      </c>
      <c r="AL8">
        <v>52.013999999999996</v>
      </c>
      <c r="AM8">
        <v>7.0255447619047633</v>
      </c>
      <c r="AN8">
        <v>0</v>
      </c>
      <c r="AO8">
        <v>12.654230400000001</v>
      </c>
      <c r="AP8">
        <v>5.6824135199999999</v>
      </c>
      <c r="AQ8">
        <v>43.145960000000002</v>
      </c>
      <c r="AR8">
        <v>21.577017600000001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24.587977981067482</v>
      </c>
      <c r="BB8">
        <f t="shared" si="0"/>
        <v>753.5125731779184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88.282307800174522</v>
      </c>
      <c r="L9">
        <v>59.996153504748953</v>
      </c>
      <c r="M9">
        <v>62.388710417622768</v>
      </c>
      <c r="N9">
        <v>51.884944920440638</v>
      </c>
      <c r="O9">
        <v>73.284480680110235</v>
      </c>
      <c r="P9">
        <v>24.298463605070943</v>
      </c>
      <c r="Q9">
        <v>4.9256140027624307</v>
      </c>
      <c r="R9">
        <v>9.8428053419354846</v>
      </c>
      <c r="S9">
        <v>0</v>
      </c>
      <c r="T9">
        <v>0</v>
      </c>
      <c r="U9">
        <v>51.755073235685742</v>
      </c>
      <c r="V9">
        <v>0</v>
      </c>
      <c r="W9">
        <v>4.9974627331887209</v>
      </c>
      <c r="X9">
        <v>15.003360905132606</v>
      </c>
      <c r="Y9">
        <v>0</v>
      </c>
      <c r="Z9">
        <v>0</v>
      </c>
      <c r="AA9">
        <v>18.4933944</v>
      </c>
      <c r="AB9">
        <v>0</v>
      </c>
      <c r="AC9">
        <v>0</v>
      </c>
      <c r="AD9">
        <v>16.071074639999999</v>
      </c>
      <c r="AE9">
        <v>21.712535395200003</v>
      </c>
      <c r="AF9">
        <v>20.504999999999999</v>
      </c>
      <c r="AG9">
        <v>12.585739199999997</v>
      </c>
      <c r="AH9">
        <v>67.171467599999986</v>
      </c>
      <c r="AI9">
        <v>0</v>
      </c>
      <c r="AJ9">
        <v>0</v>
      </c>
      <c r="AK9">
        <v>22.017300000000002</v>
      </c>
      <c r="AL9">
        <v>52.013999999999996</v>
      </c>
      <c r="AM9">
        <v>7.0255447619047633</v>
      </c>
      <c r="AN9">
        <v>0</v>
      </c>
      <c r="AO9">
        <v>12.654230400000001</v>
      </c>
      <c r="AP9">
        <v>5.6824135199999999</v>
      </c>
      <c r="AQ9">
        <v>31.442400000000003</v>
      </c>
      <c r="AR9">
        <v>21.577017600000001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24.320018991445245</v>
      </c>
      <c r="BB9">
        <f t="shared" si="0"/>
        <v>745.30080628613246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88.28050922783595</v>
      </c>
      <c r="L10">
        <v>59.996153504748953</v>
      </c>
      <c r="M10">
        <v>62.388710417622768</v>
      </c>
      <c r="N10">
        <v>51.884944920440638</v>
      </c>
      <c r="O10">
        <v>73.284480680110235</v>
      </c>
      <c r="P10">
        <v>24.298463605070943</v>
      </c>
      <c r="Q10">
        <v>4.9256140027624307</v>
      </c>
      <c r="R10">
        <v>9.8428053419354846</v>
      </c>
      <c r="S10">
        <v>0</v>
      </c>
      <c r="T10">
        <v>0</v>
      </c>
      <c r="U10">
        <v>51.755073235685742</v>
      </c>
      <c r="V10">
        <v>0</v>
      </c>
      <c r="W10">
        <v>4.9974627331887209</v>
      </c>
      <c r="X10">
        <v>15.003360905132606</v>
      </c>
      <c r="Y10">
        <v>0</v>
      </c>
      <c r="Z10">
        <v>0</v>
      </c>
      <c r="AA10">
        <v>18.4933944</v>
      </c>
      <c r="AB10">
        <v>0</v>
      </c>
      <c r="AC10">
        <v>0</v>
      </c>
      <c r="AD10">
        <v>16.071074639999999</v>
      </c>
      <c r="AE10">
        <v>21.712535395200003</v>
      </c>
      <c r="AF10">
        <v>20.504999999999999</v>
      </c>
      <c r="AG10">
        <v>12.585739199999997</v>
      </c>
      <c r="AH10">
        <v>67.171467599999986</v>
      </c>
      <c r="AI10">
        <v>0</v>
      </c>
      <c r="AJ10">
        <v>0</v>
      </c>
      <c r="AK10">
        <v>22.017300000000002</v>
      </c>
      <c r="AL10">
        <v>52.013999999999996</v>
      </c>
      <c r="AM10">
        <v>7.0255447619047633</v>
      </c>
      <c r="AN10">
        <v>0</v>
      </c>
      <c r="AO10">
        <v>12.654230400000001</v>
      </c>
      <c r="AP10">
        <v>5.6824135199999999</v>
      </c>
      <c r="AQ10">
        <v>31.442400000000003</v>
      </c>
      <c r="AR10">
        <v>21.577017600000001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24.319962296506326</v>
      </c>
      <c r="BB10">
        <f t="shared" si="0"/>
        <v>745.29906440873287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88.282307800174522</v>
      </c>
      <c r="L11">
        <v>59.996153504748953</v>
      </c>
      <c r="M11">
        <v>62.388710417622768</v>
      </c>
      <c r="N11">
        <v>51.884944920440638</v>
      </c>
      <c r="O11">
        <v>73.284480680110235</v>
      </c>
      <c r="P11">
        <v>24.298463605070943</v>
      </c>
      <c r="Q11">
        <v>4.9256140027624307</v>
      </c>
      <c r="R11">
        <v>9.8428053419354846</v>
      </c>
      <c r="S11">
        <v>0</v>
      </c>
      <c r="T11">
        <v>0</v>
      </c>
      <c r="U11">
        <v>51.755073235685742</v>
      </c>
      <c r="V11">
        <v>0</v>
      </c>
      <c r="W11">
        <v>4.9066634114583332</v>
      </c>
      <c r="X11">
        <v>15.003360905132606</v>
      </c>
      <c r="Y11">
        <v>0</v>
      </c>
      <c r="Z11">
        <v>0</v>
      </c>
      <c r="AA11">
        <v>18.5974848</v>
      </c>
      <c r="AB11">
        <v>0</v>
      </c>
      <c r="AC11">
        <v>0</v>
      </c>
      <c r="AD11">
        <v>16.071074639999999</v>
      </c>
      <c r="AE11">
        <v>21.712535395200003</v>
      </c>
      <c r="AF11">
        <v>20.504999999999999</v>
      </c>
      <c r="AG11">
        <v>12.585739199999997</v>
      </c>
      <c r="AH11">
        <v>67.171467599999986</v>
      </c>
      <c r="AI11">
        <v>0</v>
      </c>
      <c r="AJ11">
        <v>0</v>
      </c>
      <c r="AK11">
        <v>22.017300000000002</v>
      </c>
      <c r="AL11">
        <v>52.013999999999996</v>
      </c>
      <c r="AM11">
        <v>7.0255447619047633</v>
      </c>
      <c r="AN11">
        <v>0</v>
      </c>
      <c r="AO11">
        <v>12.654230400000001</v>
      </c>
      <c r="AP11">
        <v>5.6824135199999999</v>
      </c>
      <c r="AQ11">
        <v>31.442400000000003</v>
      </c>
      <c r="AR11">
        <v>21.577017600000001</v>
      </c>
      <c r="AS11">
        <v>14.238565344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24.32768306586815</v>
      </c>
      <c r="BB11">
        <f t="shared" si="0"/>
        <v>745.53566802037915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88.28050922783595</v>
      </c>
      <c r="L12">
        <v>59.996153504748953</v>
      </c>
      <c r="M12">
        <v>62.388710417622768</v>
      </c>
      <c r="N12">
        <v>51.884944920440638</v>
      </c>
      <c r="O12">
        <v>73.284480680110235</v>
      </c>
      <c r="P12">
        <v>24.298463605070943</v>
      </c>
      <c r="Q12">
        <v>4.9256140027624307</v>
      </c>
      <c r="R12">
        <v>9.8428053419354846</v>
      </c>
      <c r="S12">
        <v>0</v>
      </c>
      <c r="T12">
        <v>0</v>
      </c>
      <c r="U12">
        <v>51.755073235685742</v>
      </c>
      <c r="V12">
        <v>0</v>
      </c>
      <c r="W12">
        <v>4.9993544222078761</v>
      </c>
      <c r="X12">
        <v>15.003360905132606</v>
      </c>
      <c r="Y12">
        <v>0</v>
      </c>
      <c r="Z12">
        <v>0</v>
      </c>
      <c r="AA12">
        <v>18.736272</v>
      </c>
      <c r="AB12">
        <v>0</v>
      </c>
      <c r="AC12">
        <v>0</v>
      </c>
      <c r="AD12">
        <v>16.071074639999999</v>
      </c>
      <c r="AE12">
        <v>21.712535395200003</v>
      </c>
      <c r="AF12">
        <v>20.504999999999999</v>
      </c>
      <c r="AG12">
        <v>12.585739199999997</v>
      </c>
      <c r="AH12">
        <v>67.171467599999986</v>
      </c>
      <c r="AI12">
        <v>0</v>
      </c>
      <c r="AJ12">
        <v>0</v>
      </c>
      <c r="AK12">
        <v>22.017300000000002</v>
      </c>
      <c r="AL12">
        <v>52.013999999999996</v>
      </c>
      <c r="AM12">
        <v>7.0255447619047633</v>
      </c>
      <c r="AN12">
        <v>0</v>
      </c>
      <c r="AO12">
        <v>12.654230400000001</v>
      </c>
      <c r="AP12">
        <v>5.6824135199999999</v>
      </c>
      <c r="AQ12">
        <v>31.442400000000003</v>
      </c>
      <c r="AR12">
        <v>21.577017600000001</v>
      </c>
      <c r="AS12">
        <v>14.238565344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24.334941225082801</v>
      </c>
      <c r="BB12">
        <f t="shared" si="0"/>
        <v>745.75808949957548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88.282307800174522</v>
      </c>
      <c r="L13">
        <v>60.131496420967167</v>
      </c>
      <c r="M13">
        <v>62.388710417622768</v>
      </c>
      <c r="N13">
        <v>51.884944920440638</v>
      </c>
      <c r="O13">
        <v>73.284480680110235</v>
      </c>
      <c r="P13">
        <v>24.298463605070943</v>
      </c>
      <c r="Q13">
        <v>4.9256140027624307</v>
      </c>
      <c r="R13">
        <v>9.8428053419354846</v>
      </c>
      <c r="S13">
        <v>0</v>
      </c>
      <c r="T13">
        <v>0</v>
      </c>
      <c r="U13">
        <v>51.755073235685742</v>
      </c>
      <c r="V13">
        <v>0</v>
      </c>
      <c r="W13">
        <v>4.9982788296041312</v>
      </c>
      <c r="X13">
        <v>15.003360905132606</v>
      </c>
      <c r="Y13">
        <v>0</v>
      </c>
      <c r="Z13">
        <v>0</v>
      </c>
      <c r="AA13">
        <v>18.736272</v>
      </c>
      <c r="AB13">
        <v>0</v>
      </c>
      <c r="AC13">
        <v>0</v>
      </c>
      <c r="AD13">
        <v>16.071074639999999</v>
      </c>
      <c r="AE13">
        <v>21.712535395200003</v>
      </c>
      <c r="AF13">
        <v>20.504999999999999</v>
      </c>
      <c r="AG13">
        <v>12.585739199999997</v>
      </c>
      <c r="AH13">
        <v>67.171467599999986</v>
      </c>
      <c r="AI13">
        <v>0</v>
      </c>
      <c r="AJ13">
        <v>0</v>
      </c>
      <c r="AK13">
        <v>22.017300000000002</v>
      </c>
      <c r="AL13">
        <v>52.013999999999996</v>
      </c>
      <c r="AM13">
        <v>7.0255447619047633</v>
      </c>
      <c r="AN13">
        <v>0</v>
      </c>
      <c r="AO13">
        <v>12.654230400000001</v>
      </c>
      <c r="AP13">
        <v>5.6824135199999999</v>
      </c>
      <c r="AQ13">
        <v>31.442400000000003</v>
      </c>
      <c r="AR13">
        <v>21.577017600000001</v>
      </c>
      <c r="AS13">
        <v>14.238565344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24.339240816752266</v>
      </c>
      <c r="BB13">
        <f t="shared" si="0"/>
        <v>745.88985580385906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88.28050922783595</v>
      </c>
      <c r="L14">
        <v>60.605175202156019</v>
      </c>
      <c r="M14">
        <v>62.388710417622768</v>
      </c>
      <c r="N14">
        <v>51.884944920440638</v>
      </c>
      <c r="O14">
        <v>73.284480680110235</v>
      </c>
      <c r="P14">
        <v>24.298463605070943</v>
      </c>
      <c r="Q14">
        <v>4.9256140027624307</v>
      </c>
      <c r="R14">
        <v>9.8428053419354846</v>
      </c>
      <c r="S14">
        <v>0</v>
      </c>
      <c r="T14">
        <v>0</v>
      </c>
      <c r="U14">
        <v>51.755073235685742</v>
      </c>
      <c r="V14">
        <v>0</v>
      </c>
      <c r="W14">
        <v>4.9982788296041312</v>
      </c>
      <c r="X14">
        <v>15.002727449834403</v>
      </c>
      <c r="Y14">
        <v>0</v>
      </c>
      <c r="Z14">
        <v>0</v>
      </c>
      <c r="AA14">
        <v>18.736272</v>
      </c>
      <c r="AB14">
        <v>0</v>
      </c>
      <c r="AC14">
        <v>0</v>
      </c>
      <c r="AD14">
        <v>16.071074639999999</v>
      </c>
      <c r="AE14">
        <v>21.712535395200003</v>
      </c>
      <c r="AF14">
        <v>20.504999999999999</v>
      </c>
      <c r="AG14">
        <v>12.585739199999997</v>
      </c>
      <c r="AH14">
        <v>67.171467599999986</v>
      </c>
      <c r="AI14">
        <v>0</v>
      </c>
      <c r="AJ14">
        <v>0</v>
      </c>
      <c r="AK14">
        <v>22.017300000000002</v>
      </c>
      <c r="AL14">
        <v>52.013999999999996</v>
      </c>
      <c r="AM14">
        <v>7.0255447619047633</v>
      </c>
      <c r="AN14">
        <v>0</v>
      </c>
      <c r="AO14">
        <v>12.654230400000001</v>
      </c>
      <c r="AP14">
        <v>5.6824135199999999</v>
      </c>
      <c r="AQ14">
        <v>31.442400000000003</v>
      </c>
      <c r="AR14">
        <v>21.577017600000001</v>
      </c>
      <c r="AS14">
        <v>14.238565344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24.35413213682876</v>
      </c>
      <c r="BB14">
        <f t="shared" si="0"/>
        <v>746.34621123733473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88.282307800174522</v>
      </c>
      <c r="L15">
        <v>61.30803017843801</v>
      </c>
      <c r="M15">
        <v>62.388710417622768</v>
      </c>
      <c r="N15">
        <v>51.884944920440638</v>
      </c>
      <c r="O15">
        <v>73.284480680110235</v>
      </c>
      <c r="P15">
        <v>24.298463605070943</v>
      </c>
      <c r="Q15">
        <v>4.9256140027624307</v>
      </c>
      <c r="R15">
        <v>9.8428053419354846</v>
      </c>
      <c r="S15">
        <v>0</v>
      </c>
      <c r="T15">
        <v>0</v>
      </c>
      <c r="U15">
        <v>51.755073235685742</v>
      </c>
      <c r="V15">
        <v>0</v>
      </c>
      <c r="W15">
        <v>4.9982788296041312</v>
      </c>
      <c r="X15">
        <v>15.002727449834403</v>
      </c>
      <c r="Y15">
        <v>0</v>
      </c>
      <c r="Z15">
        <v>0</v>
      </c>
      <c r="AA15">
        <v>18.736272</v>
      </c>
      <c r="AB15">
        <v>0</v>
      </c>
      <c r="AC15">
        <v>0</v>
      </c>
      <c r="AD15">
        <v>16.071074639999999</v>
      </c>
      <c r="AE15">
        <v>21.712535395200003</v>
      </c>
      <c r="AF15">
        <v>20.504999999999999</v>
      </c>
      <c r="AG15">
        <v>12.585739199999997</v>
      </c>
      <c r="AH15">
        <v>67.171467599999986</v>
      </c>
      <c r="AI15">
        <v>0</v>
      </c>
      <c r="AJ15">
        <v>0</v>
      </c>
      <c r="AK15">
        <v>22.017300000000002</v>
      </c>
      <c r="AL15">
        <v>52.013999999999996</v>
      </c>
      <c r="AM15">
        <v>7.0255447619047633</v>
      </c>
      <c r="AN15">
        <v>0</v>
      </c>
      <c r="AO15">
        <v>12.654230400000001</v>
      </c>
      <c r="AP15">
        <v>5.0635367999999996</v>
      </c>
      <c r="AQ15">
        <v>31.442400000000003</v>
      </c>
      <c r="AR15">
        <v>21.577017600000001</v>
      </c>
      <c r="AS15">
        <v>14.238565344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24.356842401758257</v>
      </c>
      <c r="BB15">
        <f t="shared" si="0"/>
        <v>746.42927780102571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88.28050922783595</v>
      </c>
      <c r="L16">
        <v>61.30803017843801</v>
      </c>
      <c r="M16">
        <v>62.388710417622768</v>
      </c>
      <c r="N16">
        <v>51.884944920440638</v>
      </c>
      <c r="O16">
        <v>73.284480680110235</v>
      </c>
      <c r="P16">
        <v>24.298463605070943</v>
      </c>
      <c r="Q16">
        <v>4.9256140027624307</v>
      </c>
      <c r="R16">
        <v>9.8428053419354846</v>
      </c>
      <c r="S16">
        <v>0</v>
      </c>
      <c r="T16">
        <v>0</v>
      </c>
      <c r="U16">
        <v>51.755073235685742</v>
      </c>
      <c r="V16">
        <v>0</v>
      </c>
      <c r="W16">
        <v>4.9982788296041312</v>
      </c>
      <c r="X16">
        <v>15.002727449834403</v>
      </c>
      <c r="Y16">
        <v>0</v>
      </c>
      <c r="Z16">
        <v>0</v>
      </c>
      <c r="AA16">
        <v>18.736272</v>
      </c>
      <c r="AB16">
        <v>0</v>
      </c>
      <c r="AC16">
        <v>0</v>
      </c>
      <c r="AD16">
        <v>16.071074639999999</v>
      </c>
      <c r="AE16">
        <v>21.712535395200003</v>
      </c>
      <c r="AF16">
        <v>20.504999999999999</v>
      </c>
      <c r="AG16">
        <v>12.585739199999997</v>
      </c>
      <c r="AH16">
        <v>67.171467599999986</v>
      </c>
      <c r="AI16">
        <v>0</v>
      </c>
      <c r="AJ16">
        <v>0</v>
      </c>
      <c r="AK16">
        <v>22.017300000000002</v>
      </c>
      <c r="AL16">
        <v>52.013999999999996</v>
      </c>
      <c r="AM16">
        <v>7.0255447619047633</v>
      </c>
      <c r="AN16">
        <v>0</v>
      </c>
      <c r="AO16">
        <v>12.654230400000001</v>
      </c>
      <c r="AP16">
        <v>5.0635367999999996</v>
      </c>
      <c r="AQ16">
        <v>31.442400000000003</v>
      </c>
      <c r="AR16">
        <v>23.031647999999997</v>
      </c>
      <c r="AS16">
        <v>14.238565344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24.402751939619336</v>
      </c>
      <c r="BB16">
        <f t="shared" si="0"/>
        <v>747.8362000908262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88.282307800174522</v>
      </c>
      <c r="L17">
        <v>61.30803017843801</v>
      </c>
      <c r="M17">
        <v>62.388710417622768</v>
      </c>
      <c r="N17">
        <v>51.884944920440638</v>
      </c>
      <c r="O17">
        <v>73.284480680110235</v>
      </c>
      <c r="P17">
        <v>24.298463605070943</v>
      </c>
      <c r="Q17">
        <v>4.9256140027624307</v>
      </c>
      <c r="R17">
        <v>9.8428053419354846</v>
      </c>
      <c r="S17">
        <v>0</v>
      </c>
      <c r="T17">
        <v>0</v>
      </c>
      <c r="U17">
        <v>51.755073235685742</v>
      </c>
      <c r="V17">
        <v>0</v>
      </c>
      <c r="W17">
        <v>4.9982788296041312</v>
      </c>
      <c r="X17">
        <v>15.002727449834403</v>
      </c>
      <c r="Y17">
        <v>0</v>
      </c>
      <c r="Z17">
        <v>0</v>
      </c>
      <c r="AA17">
        <v>18.736272</v>
      </c>
      <c r="AB17">
        <v>0</v>
      </c>
      <c r="AC17">
        <v>0</v>
      </c>
      <c r="AD17">
        <v>16.071074639999999</v>
      </c>
      <c r="AE17">
        <v>21.712535395200003</v>
      </c>
      <c r="AF17">
        <v>20.504999999999999</v>
      </c>
      <c r="AG17">
        <v>12.585739199999997</v>
      </c>
      <c r="AH17">
        <v>67.171467599999986</v>
      </c>
      <c r="AI17">
        <v>0</v>
      </c>
      <c r="AJ17">
        <v>0</v>
      </c>
      <c r="AK17">
        <v>22.017300000000002</v>
      </c>
      <c r="AL17">
        <v>52.013999999999996</v>
      </c>
      <c r="AM17">
        <v>7.0255447619047633</v>
      </c>
      <c r="AN17">
        <v>0</v>
      </c>
      <c r="AO17">
        <v>12.654230400000001</v>
      </c>
      <c r="AP17">
        <v>5.0635367999999996</v>
      </c>
      <c r="AQ17">
        <v>31.442400000000003</v>
      </c>
      <c r="AR17">
        <v>23.031647999999997</v>
      </c>
      <c r="AS17">
        <v>14.238565344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24.402808634558255</v>
      </c>
      <c r="BB17">
        <f t="shared" si="0"/>
        <v>747.83794196822578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88.28050922783595</v>
      </c>
      <c r="L18">
        <v>61.30803017843801</v>
      </c>
      <c r="M18">
        <v>62.388710417622768</v>
      </c>
      <c r="N18">
        <v>51.884944920440638</v>
      </c>
      <c r="O18">
        <v>73.284480680110235</v>
      </c>
      <c r="P18">
        <v>24.298463605070943</v>
      </c>
      <c r="Q18">
        <v>4.9256140027624307</v>
      </c>
      <c r="R18">
        <v>9.8428053419354846</v>
      </c>
      <c r="S18">
        <v>0</v>
      </c>
      <c r="T18">
        <v>0</v>
      </c>
      <c r="U18">
        <v>51.755073235685742</v>
      </c>
      <c r="V18">
        <v>0</v>
      </c>
      <c r="W18">
        <v>4.9982788296041312</v>
      </c>
      <c r="X18">
        <v>15.002727449834403</v>
      </c>
      <c r="Y18">
        <v>0</v>
      </c>
      <c r="Z18">
        <v>0</v>
      </c>
      <c r="AA18">
        <v>18.736272</v>
      </c>
      <c r="AB18">
        <v>0</v>
      </c>
      <c r="AC18">
        <v>0</v>
      </c>
      <c r="AD18">
        <v>16.071074639999999</v>
      </c>
      <c r="AE18">
        <v>21.712535395200003</v>
      </c>
      <c r="AF18">
        <v>20.504999999999999</v>
      </c>
      <c r="AG18">
        <v>12.585739199999997</v>
      </c>
      <c r="AH18">
        <v>67.171467599999986</v>
      </c>
      <c r="AI18">
        <v>0</v>
      </c>
      <c r="AJ18">
        <v>0</v>
      </c>
      <c r="AK18">
        <v>22.017300000000002</v>
      </c>
      <c r="AL18">
        <v>52.013999999999996</v>
      </c>
      <c r="AM18">
        <v>7.0255447619047633</v>
      </c>
      <c r="AN18">
        <v>0</v>
      </c>
      <c r="AO18">
        <v>12.654230400000001</v>
      </c>
      <c r="AP18">
        <v>5.0635367999999996</v>
      </c>
      <c r="AQ18">
        <v>31.442400000000003</v>
      </c>
      <c r="AR18">
        <v>23.031647999999997</v>
      </c>
      <c r="AS18">
        <v>14.238565344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24.402751939619336</v>
      </c>
      <c r="BB18">
        <f t="shared" si="0"/>
        <v>747.8362000908262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88.282307800174522</v>
      </c>
      <c r="L19">
        <v>61.30803017843801</v>
      </c>
      <c r="M19">
        <v>62.388710417622768</v>
      </c>
      <c r="N19">
        <v>51.884944920440638</v>
      </c>
      <c r="O19">
        <v>73.284480680110235</v>
      </c>
      <c r="P19">
        <v>24.298463605070943</v>
      </c>
      <c r="Q19">
        <v>4.9256140027624307</v>
      </c>
      <c r="R19">
        <v>9.8428053419354846</v>
      </c>
      <c r="S19">
        <v>0</v>
      </c>
      <c r="T19">
        <v>0</v>
      </c>
      <c r="U19">
        <v>51.755073235685742</v>
      </c>
      <c r="V19">
        <v>0</v>
      </c>
      <c r="W19">
        <v>4.9982788296041312</v>
      </c>
      <c r="X19">
        <v>15.002727449834403</v>
      </c>
      <c r="Y19">
        <v>0</v>
      </c>
      <c r="Z19">
        <v>0</v>
      </c>
      <c r="AA19">
        <v>18.736272</v>
      </c>
      <c r="AB19">
        <v>0</v>
      </c>
      <c r="AC19">
        <v>0</v>
      </c>
      <c r="AD19">
        <v>16.071074639999999</v>
      </c>
      <c r="AE19">
        <v>21.712535395200003</v>
      </c>
      <c r="AF19">
        <v>20.504999999999999</v>
      </c>
      <c r="AG19">
        <v>12.585739199999997</v>
      </c>
      <c r="AH19">
        <v>67.171467599999986</v>
      </c>
      <c r="AI19">
        <v>0</v>
      </c>
      <c r="AJ19">
        <v>0</v>
      </c>
      <c r="AK19">
        <v>22.017300000000002</v>
      </c>
      <c r="AL19">
        <v>52.013999999999996</v>
      </c>
      <c r="AM19">
        <v>7.0255447619047633</v>
      </c>
      <c r="AN19">
        <v>0</v>
      </c>
      <c r="AO19">
        <v>12.654230400000001</v>
      </c>
      <c r="AP19">
        <v>5.0635367999999996</v>
      </c>
      <c r="AQ19">
        <v>31.442400000000003</v>
      </c>
      <c r="AR19">
        <v>23.031647999999997</v>
      </c>
      <c r="AS19">
        <v>14.238565344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24.402808634558255</v>
      </c>
      <c r="BB19">
        <f t="shared" si="0"/>
        <v>747.83794196822578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88.28050922783595</v>
      </c>
      <c r="L20">
        <v>61.30803017843801</v>
      </c>
      <c r="M20">
        <v>62.388710417622768</v>
      </c>
      <c r="N20">
        <v>51.884944920440638</v>
      </c>
      <c r="O20">
        <v>73.284480680110235</v>
      </c>
      <c r="P20">
        <v>24.298463605070943</v>
      </c>
      <c r="Q20">
        <v>4.9256140027624307</v>
      </c>
      <c r="R20">
        <v>9.8428053419354846</v>
      </c>
      <c r="S20">
        <v>0</v>
      </c>
      <c r="T20">
        <v>0</v>
      </c>
      <c r="U20">
        <v>51.755073235685742</v>
      </c>
      <c r="V20">
        <v>0</v>
      </c>
      <c r="W20">
        <v>4.9982788296041312</v>
      </c>
      <c r="X20">
        <v>15.002727449834403</v>
      </c>
      <c r="Y20">
        <v>0</v>
      </c>
      <c r="Z20">
        <v>0</v>
      </c>
      <c r="AA20">
        <v>18.736272</v>
      </c>
      <c r="AB20">
        <v>0</v>
      </c>
      <c r="AC20">
        <v>0</v>
      </c>
      <c r="AD20">
        <v>16.071074639999999</v>
      </c>
      <c r="AE20">
        <v>21.712535395200003</v>
      </c>
      <c r="AF20">
        <v>20.504999999999999</v>
      </c>
      <c r="AG20">
        <v>12.585739199999997</v>
      </c>
      <c r="AH20">
        <v>67.171467599999986</v>
      </c>
      <c r="AI20">
        <v>0</v>
      </c>
      <c r="AJ20">
        <v>0</v>
      </c>
      <c r="AK20">
        <v>22.017300000000002</v>
      </c>
      <c r="AL20">
        <v>52.013999999999996</v>
      </c>
      <c r="AM20">
        <v>7.0255447619047633</v>
      </c>
      <c r="AN20">
        <v>0</v>
      </c>
      <c r="AO20">
        <v>12.654230400000001</v>
      </c>
      <c r="AP20">
        <v>5.0635367999999996</v>
      </c>
      <c r="AQ20">
        <v>31.442400000000003</v>
      </c>
      <c r="AR20">
        <v>21.577017600000001</v>
      </c>
      <c r="AS20">
        <v>14.238565344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24.356785706819338</v>
      </c>
      <c r="BB20">
        <f t="shared" si="0"/>
        <v>746.42753592362612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88.282307800174522</v>
      </c>
      <c r="L21">
        <v>61.30803017843801</v>
      </c>
      <c r="M21">
        <v>62.388710417622768</v>
      </c>
      <c r="N21">
        <v>51.884944920440638</v>
      </c>
      <c r="O21">
        <v>73.284480680110235</v>
      </c>
      <c r="P21">
        <v>24.298463605070943</v>
      </c>
      <c r="Q21">
        <v>4.8028242917847033</v>
      </c>
      <c r="R21">
        <v>9.4603443681687445</v>
      </c>
      <c r="S21">
        <v>0</v>
      </c>
      <c r="T21">
        <v>0</v>
      </c>
      <c r="U21">
        <v>51.755073235685742</v>
      </c>
      <c r="V21">
        <v>0</v>
      </c>
      <c r="W21">
        <v>4.9982788296041312</v>
      </c>
      <c r="X21">
        <v>15.002727449834403</v>
      </c>
      <c r="Y21">
        <v>0</v>
      </c>
      <c r="Z21">
        <v>0</v>
      </c>
      <c r="AA21">
        <v>18.736272</v>
      </c>
      <c r="AB21">
        <v>0</v>
      </c>
      <c r="AC21">
        <v>0</v>
      </c>
      <c r="AD21">
        <v>16.071074639999999</v>
      </c>
      <c r="AE21">
        <v>21.712535395200003</v>
      </c>
      <c r="AF21">
        <v>20.504999999999999</v>
      </c>
      <c r="AG21">
        <v>12.585739199999997</v>
      </c>
      <c r="AH21">
        <v>67.171467599999986</v>
      </c>
      <c r="AI21">
        <v>6.7092192000000006</v>
      </c>
      <c r="AJ21">
        <v>0</v>
      </c>
      <c r="AK21">
        <v>22.017300000000002</v>
      </c>
      <c r="AL21">
        <v>52.013999999999996</v>
      </c>
      <c r="AM21">
        <v>7.0255447619047633</v>
      </c>
      <c r="AN21">
        <v>0</v>
      </c>
      <c r="AO21">
        <v>12.654230400000001</v>
      </c>
      <c r="AP21">
        <v>5.0635367999999996</v>
      </c>
      <c r="AQ21">
        <v>31.442400000000003</v>
      </c>
      <c r="AR21">
        <v>21.577017600000001</v>
      </c>
      <c r="AS21">
        <v>14.238565344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24.552887719338322</v>
      </c>
      <c r="BB21">
        <f t="shared" si="0"/>
        <v>752.43720099870131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88.28050922783595</v>
      </c>
      <c r="L22">
        <v>60.841127089232572</v>
      </c>
      <c r="M22">
        <v>62.388710417622768</v>
      </c>
      <c r="N22">
        <v>51.884944920440638</v>
      </c>
      <c r="O22">
        <v>73.284480680110235</v>
      </c>
      <c r="P22">
        <v>24.298463605070943</v>
      </c>
      <c r="Q22">
        <v>4.8028242917847033</v>
      </c>
      <c r="R22">
        <v>9.4603443681687445</v>
      </c>
      <c r="S22">
        <v>0</v>
      </c>
      <c r="T22">
        <v>0</v>
      </c>
      <c r="U22">
        <v>51.755073235685742</v>
      </c>
      <c r="V22">
        <v>0</v>
      </c>
      <c r="W22">
        <v>4.9982788296041312</v>
      </c>
      <c r="X22">
        <v>15.002727449834403</v>
      </c>
      <c r="Y22">
        <v>0</v>
      </c>
      <c r="Z22">
        <v>0</v>
      </c>
      <c r="AA22">
        <v>18.736272</v>
      </c>
      <c r="AB22">
        <v>0</v>
      </c>
      <c r="AC22">
        <v>0</v>
      </c>
      <c r="AD22">
        <v>16.071074639999999</v>
      </c>
      <c r="AE22">
        <v>21.712535395200003</v>
      </c>
      <c r="AF22">
        <v>20.504999999999999</v>
      </c>
      <c r="AG22">
        <v>12.585739199999997</v>
      </c>
      <c r="AH22">
        <v>67.171467599999986</v>
      </c>
      <c r="AI22">
        <v>6.7092192000000006</v>
      </c>
      <c r="AJ22">
        <v>0</v>
      </c>
      <c r="AK22">
        <v>22.017300000000002</v>
      </c>
      <c r="AL22">
        <v>52.013999999999996</v>
      </c>
      <c r="AM22">
        <v>7.0255447619047633</v>
      </c>
      <c r="AN22">
        <v>0</v>
      </c>
      <c r="AO22">
        <v>12.654230400000001</v>
      </c>
      <c r="AP22">
        <v>5.0635367999999996</v>
      </c>
      <c r="AQ22">
        <v>31.442400000000003</v>
      </c>
      <c r="AR22">
        <v>21.577017600000001</v>
      </c>
      <c r="AS22">
        <v>14.238565344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24.538076847785831</v>
      </c>
      <c r="BB22">
        <f t="shared" si="0"/>
        <v>751.98331020870967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88.282307800174522</v>
      </c>
      <c r="L23">
        <v>59.996153504748953</v>
      </c>
      <c r="M23">
        <v>62.388710417622768</v>
      </c>
      <c r="N23">
        <v>51.884944920440638</v>
      </c>
      <c r="O23">
        <v>73.284480680110235</v>
      </c>
      <c r="P23">
        <v>24.298463605070943</v>
      </c>
      <c r="Q23">
        <v>4.8028242917847033</v>
      </c>
      <c r="R23">
        <v>9.4603443681687445</v>
      </c>
      <c r="S23">
        <v>0</v>
      </c>
      <c r="T23">
        <v>0</v>
      </c>
      <c r="U23">
        <v>51.755073235685742</v>
      </c>
      <c r="V23">
        <v>0</v>
      </c>
      <c r="W23">
        <v>4.9982788296041312</v>
      </c>
      <c r="X23">
        <v>15.002727449834403</v>
      </c>
      <c r="Y23">
        <v>0</v>
      </c>
      <c r="Z23">
        <v>0</v>
      </c>
      <c r="AA23">
        <v>18.736272</v>
      </c>
      <c r="AB23">
        <v>0</v>
      </c>
      <c r="AC23">
        <v>0</v>
      </c>
      <c r="AD23">
        <v>16.071074639999999</v>
      </c>
      <c r="AE23">
        <v>21.712535395200003</v>
      </c>
      <c r="AF23">
        <v>20.504999999999999</v>
      </c>
      <c r="AG23">
        <v>12.585739199999997</v>
      </c>
      <c r="AH23">
        <v>67.171467599999986</v>
      </c>
      <c r="AI23">
        <v>13.418438399999999</v>
      </c>
      <c r="AJ23">
        <v>0</v>
      </c>
      <c r="AK23">
        <v>22.017300000000002</v>
      </c>
      <c r="AL23">
        <v>52.013999999999996</v>
      </c>
      <c r="AM23">
        <v>7.0255447619047633</v>
      </c>
      <c r="AN23">
        <v>0</v>
      </c>
      <c r="AO23">
        <v>12.654230400000001</v>
      </c>
      <c r="AP23">
        <v>5.0635367999999996</v>
      </c>
      <c r="AQ23">
        <v>31.442400000000003</v>
      </c>
      <c r="AR23">
        <v>21.577017600000001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24.716199348133941</v>
      </c>
      <c r="BB23">
        <f t="shared" si="0"/>
        <v>757.44199716581659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88.28050922783595</v>
      </c>
      <c r="L24">
        <v>59.996153504748953</v>
      </c>
      <c r="M24">
        <v>62.388710417622768</v>
      </c>
      <c r="N24">
        <v>51.884944920440638</v>
      </c>
      <c r="O24">
        <v>73.284480680110235</v>
      </c>
      <c r="P24">
        <v>24.298463605070943</v>
      </c>
      <c r="Q24">
        <v>4.8028242917847033</v>
      </c>
      <c r="R24">
        <v>9.4603443681687445</v>
      </c>
      <c r="S24">
        <v>0</v>
      </c>
      <c r="T24">
        <v>0</v>
      </c>
      <c r="U24">
        <v>51.755073235685742</v>
      </c>
      <c r="V24">
        <v>0</v>
      </c>
      <c r="W24">
        <v>4.9982788296041312</v>
      </c>
      <c r="X24">
        <v>15.002727449834403</v>
      </c>
      <c r="Y24">
        <v>0</v>
      </c>
      <c r="Z24">
        <v>0</v>
      </c>
      <c r="AA24">
        <v>18.736272</v>
      </c>
      <c r="AB24">
        <v>0</v>
      </c>
      <c r="AC24">
        <v>0</v>
      </c>
      <c r="AD24">
        <v>16.071074639999999</v>
      </c>
      <c r="AE24">
        <v>21.712535395200003</v>
      </c>
      <c r="AF24">
        <v>20.504999999999999</v>
      </c>
      <c r="AG24">
        <v>12.585739199999997</v>
      </c>
      <c r="AH24">
        <v>67.171467599999986</v>
      </c>
      <c r="AI24">
        <v>13.977540000000001</v>
      </c>
      <c r="AJ24">
        <v>0</v>
      </c>
      <c r="AK24">
        <v>22.017300000000002</v>
      </c>
      <c r="AL24">
        <v>52.013999999999996</v>
      </c>
      <c r="AM24">
        <v>7.0255447619047633</v>
      </c>
      <c r="AN24">
        <v>0</v>
      </c>
      <c r="AO24">
        <v>12.654230400000001</v>
      </c>
      <c r="AP24">
        <v>5.0635367999999996</v>
      </c>
      <c r="AQ24">
        <v>31.442400000000003</v>
      </c>
      <c r="AR24">
        <v>21.577017600000001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24.733810351595025</v>
      </c>
      <c r="BB24">
        <f t="shared" si="0"/>
        <v>757.98168919001694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84.995036875945544</v>
      </c>
      <c r="L25">
        <v>59.996153504748953</v>
      </c>
      <c r="M25">
        <v>62.388710417622768</v>
      </c>
      <c r="N25">
        <v>51.884944920440638</v>
      </c>
      <c r="O25">
        <v>73.284480680110235</v>
      </c>
      <c r="P25">
        <v>24.298463605070943</v>
      </c>
      <c r="Q25">
        <v>4.8028242917847033</v>
      </c>
      <c r="R25">
        <v>9.4603443681687445</v>
      </c>
      <c r="S25">
        <v>0</v>
      </c>
      <c r="T25">
        <v>0</v>
      </c>
      <c r="U25">
        <v>51.755073235685742</v>
      </c>
      <c r="V25">
        <v>0</v>
      </c>
      <c r="W25">
        <v>4.9982788296041312</v>
      </c>
      <c r="X25">
        <v>15.002727449834403</v>
      </c>
      <c r="Y25">
        <v>0</v>
      </c>
      <c r="Z25">
        <v>0</v>
      </c>
      <c r="AA25">
        <v>18.736272</v>
      </c>
      <c r="AB25">
        <v>0</v>
      </c>
      <c r="AC25">
        <v>0</v>
      </c>
      <c r="AD25">
        <v>16.071074639999999</v>
      </c>
      <c r="AE25">
        <v>21.712535395200003</v>
      </c>
      <c r="AF25">
        <v>20.504999999999999</v>
      </c>
      <c r="AG25">
        <v>12.585739199999997</v>
      </c>
      <c r="AH25">
        <v>67.171467599999986</v>
      </c>
      <c r="AI25">
        <v>13.977540000000001</v>
      </c>
      <c r="AJ25">
        <v>0</v>
      </c>
      <c r="AK25">
        <v>22.017300000000002</v>
      </c>
      <c r="AL25">
        <v>52.013999999999996</v>
      </c>
      <c r="AM25">
        <v>7.0255447619047633</v>
      </c>
      <c r="AN25">
        <v>0</v>
      </c>
      <c r="AO25">
        <v>12.654230400000001</v>
      </c>
      <c r="AP25">
        <v>5.0635367999999996</v>
      </c>
      <c r="AQ25">
        <v>31.442400000000003</v>
      </c>
      <c r="AR25">
        <v>21.577017600000001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24.629989491220456</v>
      </c>
      <c r="BB25">
        <f t="shared" si="0"/>
        <v>754.800037698501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84.995036875945544</v>
      </c>
      <c r="L26">
        <v>59.996153504748953</v>
      </c>
      <c r="M26">
        <v>62.388710417622768</v>
      </c>
      <c r="N26">
        <v>51.884944920440638</v>
      </c>
      <c r="O26">
        <v>73.284480680110235</v>
      </c>
      <c r="P26">
        <v>24.298463605070943</v>
      </c>
      <c r="Q26">
        <v>4.8028242917847033</v>
      </c>
      <c r="R26">
        <v>9.4603443681687445</v>
      </c>
      <c r="S26">
        <v>0</v>
      </c>
      <c r="T26">
        <v>0</v>
      </c>
      <c r="U26">
        <v>51.755073235685742</v>
      </c>
      <c r="V26">
        <v>0</v>
      </c>
      <c r="W26">
        <v>4.9982788296041312</v>
      </c>
      <c r="X26">
        <v>15.002727449834403</v>
      </c>
      <c r="Y26">
        <v>0</v>
      </c>
      <c r="Z26">
        <v>0</v>
      </c>
      <c r="AA26">
        <v>18.736272</v>
      </c>
      <c r="AB26">
        <v>0</v>
      </c>
      <c r="AC26">
        <v>0</v>
      </c>
      <c r="AD26">
        <v>16.071074639999999</v>
      </c>
      <c r="AE26">
        <v>21.712535395200003</v>
      </c>
      <c r="AF26">
        <v>20.504999999999999</v>
      </c>
      <c r="AG26">
        <v>12.585739199999997</v>
      </c>
      <c r="AH26">
        <v>67.171467599999986</v>
      </c>
      <c r="AI26">
        <v>13.977540000000001</v>
      </c>
      <c r="AJ26">
        <v>0</v>
      </c>
      <c r="AK26">
        <v>22.017300000000002</v>
      </c>
      <c r="AL26">
        <v>52.013999999999996</v>
      </c>
      <c r="AM26">
        <v>7.0255447619047633</v>
      </c>
      <c r="AN26">
        <v>0</v>
      </c>
      <c r="AO26">
        <v>12.654230400000001</v>
      </c>
      <c r="AP26">
        <v>5.0635367999999996</v>
      </c>
      <c r="AQ26">
        <v>31.442400000000003</v>
      </c>
      <c r="AR26">
        <v>21.577017600000001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24.629989491220456</v>
      </c>
      <c r="BB26">
        <f t="shared" si="0"/>
        <v>754.800037698501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88.282307800174522</v>
      </c>
      <c r="L27">
        <v>59.996153504748953</v>
      </c>
      <c r="M27">
        <v>62.388710417622768</v>
      </c>
      <c r="N27">
        <v>51.884944920440638</v>
      </c>
      <c r="O27">
        <v>73.284480680110235</v>
      </c>
      <c r="P27">
        <v>24.298463605070943</v>
      </c>
      <c r="Q27">
        <v>4.9256140027624307</v>
      </c>
      <c r="R27">
        <v>9.8428053419354846</v>
      </c>
      <c r="S27">
        <v>0</v>
      </c>
      <c r="T27">
        <v>0</v>
      </c>
      <c r="U27">
        <v>51.755073235685742</v>
      </c>
      <c r="V27">
        <v>0</v>
      </c>
      <c r="W27">
        <v>4.9982788296041312</v>
      </c>
      <c r="X27">
        <v>14.529135050127774</v>
      </c>
      <c r="Y27">
        <v>0</v>
      </c>
      <c r="Z27">
        <v>0</v>
      </c>
      <c r="AA27">
        <v>18.736272</v>
      </c>
      <c r="AB27">
        <v>0</v>
      </c>
      <c r="AC27">
        <v>0</v>
      </c>
      <c r="AD27">
        <v>16.071074639999999</v>
      </c>
      <c r="AE27">
        <v>21.712535395200003</v>
      </c>
      <c r="AF27">
        <v>20.504999999999999</v>
      </c>
      <c r="AG27">
        <v>12.585739199999997</v>
      </c>
      <c r="AH27">
        <v>67.171467599999986</v>
      </c>
      <c r="AI27">
        <v>13.977540000000001</v>
      </c>
      <c r="AJ27">
        <v>0</v>
      </c>
      <c r="AK27">
        <v>22.017300000000002</v>
      </c>
      <c r="AL27">
        <v>52.013999999999996</v>
      </c>
      <c r="AM27">
        <v>7.0255447619047633</v>
      </c>
      <c r="AN27">
        <v>0</v>
      </c>
      <c r="AO27">
        <v>12.654230400000001</v>
      </c>
      <c r="AP27">
        <v>5.0635367999999996</v>
      </c>
      <c r="AQ27">
        <v>31.442400000000003</v>
      </c>
      <c r="AR27">
        <v>21.577017600000001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24.734867711523158</v>
      </c>
      <c r="BB27">
        <f t="shared" si="0"/>
        <v>758.01408868746512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88.28050922783595</v>
      </c>
      <c r="L28">
        <v>59.996153504748953</v>
      </c>
      <c r="M28">
        <v>62.388710417622768</v>
      </c>
      <c r="N28">
        <v>51.884944920440638</v>
      </c>
      <c r="O28">
        <v>73.284480680110235</v>
      </c>
      <c r="P28">
        <v>24.298463605070943</v>
      </c>
      <c r="Q28">
        <v>4.9256140027624307</v>
      </c>
      <c r="R28">
        <v>9.8428053419354846</v>
      </c>
      <c r="S28">
        <v>0</v>
      </c>
      <c r="T28">
        <v>0</v>
      </c>
      <c r="U28">
        <v>51.755073235685742</v>
      </c>
      <c r="V28">
        <v>0</v>
      </c>
      <c r="W28">
        <v>4.9984774051676739</v>
      </c>
      <c r="X28">
        <v>14.532485525332454</v>
      </c>
      <c r="Y28">
        <v>0</v>
      </c>
      <c r="Z28">
        <v>0</v>
      </c>
      <c r="AA28">
        <v>18.736272</v>
      </c>
      <c r="AB28">
        <v>0</v>
      </c>
      <c r="AC28">
        <v>0</v>
      </c>
      <c r="AD28">
        <v>16.071074639999999</v>
      </c>
      <c r="AE28">
        <v>21.712535395200003</v>
      </c>
      <c r="AF28">
        <v>20.504999999999999</v>
      </c>
      <c r="AG28">
        <v>12.585739199999997</v>
      </c>
      <c r="AH28">
        <v>67.171467599999986</v>
      </c>
      <c r="AI28">
        <v>14.536641599999999</v>
      </c>
      <c r="AJ28">
        <v>0</v>
      </c>
      <c r="AK28">
        <v>22.017300000000002</v>
      </c>
      <c r="AL28">
        <v>52.013999999999996</v>
      </c>
      <c r="AM28">
        <v>7.0255447619047633</v>
      </c>
      <c r="AN28">
        <v>0</v>
      </c>
      <c r="AO28">
        <v>12.654230400000001</v>
      </c>
      <c r="AP28">
        <v>5.0635367999999996</v>
      </c>
      <c r="AQ28">
        <v>31.442400000000003</v>
      </c>
      <c r="AR28">
        <v>21.577017600000001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24.752590843337352</v>
      </c>
      <c r="BB28">
        <f t="shared" si="0"/>
        <v>758.55721763408064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88.282307800174522</v>
      </c>
      <c r="L29">
        <v>59.996153504748953</v>
      </c>
      <c r="M29">
        <v>62.388710417622768</v>
      </c>
      <c r="N29">
        <v>51.884944920440638</v>
      </c>
      <c r="O29">
        <v>73.284480680110235</v>
      </c>
      <c r="P29">
        <v>24.298463605070943</v>
      </c>
      <c r="Q29">
        <v>4.9256140027624307</v>
      </c>
      <c r="R29">
        <v>9.8428053419354846</v>
      </c>
      <c r="S29">
        <v>0</v>
      </c>
      <c r="T29">
        <v>0</v>
      </c>
      <c r="U29">
        <v>51.755073235685742</v>
      </c>
      <c r="V29">
        <v>0</v>
      </c>
      <c r="W29">
        <v>4.9984774051676739</v>
      </c>
      <c r="X29">
        <v>64.787277710709589</v>
      </c>
      <c r="Y29">
        <v>0</v>
      </c>
      <c r="Z29">
        <v>0</v>
      </c>
      <c r="AA29">
        <v>18.736272</v>
      </c>
      <c r="AB29">
        <v>0</v>
      </c>
      <c r="AC29">
        <v>0</v>
      </c>
      <c r="AD29">
        <v>16.071074639999999</v>
      </c>
      <c r="AE29">
        <v>21.712535395200003</v>
      </c>
      <c r="AF29">
        <v>20.504999999999999</v>
      </c>
      <c r="AG29">
        <v>12.585739199999997</v>
      </c>
      <c r="AH29">
        <v>67.171467599999986</v>
      </c>
      <c r="AI29">
        <v>14.536641599999999</v>
      </c>
      <c r="AJ29">
        <v>0</v>
      </c>
      <c r="AK29">
        <v>22.017300000000002</v>
      </c>
      <c r="AL29">
        <v>52.013999999999996</v>
      </c>
      <c r="AM29">
        <v>7.0255447619047633</v>
      </c>
      <c r="AN29">
        <v>0</v>
      </c>
      <c r="AO29">
        <v>12.654230400000001</v>
      </c>
      <c r="AP29">
        <v>5.0635367999999996</v>
      </c>
      <c r="AQ29">
        <v>31.442400000000003</v>
      </c>
      <c r="AR29">
        <v>21.577017600000001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26.34069873867972</v>
      </c>
      <c r="BB29">
        <f t="shared" si="0"/>
        <v>807.22570049645401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88.28050922783595</v>
      </c>
      <c r="L30">
        <v>59.996153504748953</v>
      </c>
      <c r="M30">
        <v>62.388710417622768</v>
      </c>
      <c r="N30">
        <v>51.884944920440638</v>
      </c>
      <c r="O30">
        <v>73.284480680110235</v>
      </c>
      <c r="P30">
        <v>24.298463605070943</v>
      </c>
      <c r="Q30">
        <v>4.9256140027624307</v>
      </c>
      <c r="R30">
        <v>9.8428053419354846</v>
      </c>
      <c r="S30">
        <v>0</v>
      </c>
      <c r="T30">
        <v>0</v>
      </c>
      <c r="U30">
        <v>51.755073235685742</v>
      </c>
      <c r="V30">
        <v>0</v>
      </c>
      <c r="W30">
        <v>4.9984774051676739</v>
      </c>
      <c r="X30">
        <v>64.787277710709589</v>
      </c>
      <c r="Y30">
        <v>0</v>
      </c>
      <c r="Z30">
        <v>0</v>
      </c>
      <c r="AA30">
        <v>18.736272</v>
      </c>
      <c r="AB30">
        <v>0</v>
      </c>
      <c r="AC30">
        <v>0</v>
      </c>
      <c r="AD30">
        <v>16.071074639999999</v>
      </c>
      <c r="AE30">
        <v>21.712535395200003</v>
      </c>
      <c r="AF30">
        <v>20.504999999999999</v>
      </c>
      <c r="AG30">
        <v>12.585739199999997</v>
      </c>
      <c r="AH30">
        <v>67.171467599999986</v>
      </c>
      <c r="AI30">
        <v>14.536641599999999</v>
      </c>
      <c r="AJ30">
        <v>0</v>
      </c>
      <c r="AK30">
        <v>22.017300000000002</v>
      </c>
      <c r="AL30">
        <v>52.013999999999996</v>
      </c>
      <c r="AM30">
        <v>7.0255447619047633</v>
      </c>
      <c r="AN30">
        <v>0</v>
      </c>
      <c r="AO30">
        <v>12.654230400000001</v>
      </c>
      <c r="AP30">
        <v>5.0635367999999996</v>
      </c>
      <c r="AQ30">
        <v>31.442400000000003</v>
      </c>
      <c r="AR30">
        <v>21.577017600000001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26.3406420437408</v>
      </c>
      <c r="BB30">
        <f t="shared" si="0"/>
        <v>807.22395861905432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88.282307800174522</v>
      </c>
      <c r="L31">
        <v>59.996153504748953</v>
      </c>
      <c r="M31">
        <v>62.388710417622768</v>
      </c>
      <c r="N31">
        <v>51.884944920440638</v>
      </c>
      <c r="O31">
        <v>73.284480680110235</v>
      </c>
      <c r="P31">
        <v>24.298463605070943</v>
      </c>
      <c r="Q31">
        <v>4.9256140027624307</v>
      </c>
      <c r="R31">
        <v>9.8428053419354846</v>
      </c>
      <c r="S31">
        <v>0</v>
      </c>
      <c r="T31">
        <v>0</v>
      </c>
      <c r="U31">
        <v>51.755073235685742</v>
      </c>
      <c r="V31">
        <v>0</v>
      </c>
      <c r="W31">
        <v>4.9984774051676739</v>
      </c>
      <c r="X31">
        <v>64.787277710709589</v>
      </c>
      <c r="Y31">
        <v>0</v>
      </c>
      <c r="Z31">
        <v>0</v>
      </c>
      <c r="AA31">
        <v>18.736272</v>
      </c>
      <c r="AB31">
        <v>0</v>
      </c>
      <c r="AC31">
        <v>0</v>
      </c>
      <c r="AD31">
        <v>16.071074639999999</v>
      </c>
      <c r="AE31">
        <v>21.712535395200003</v>
      </c>
      <c r="AF31">
        <v>20.504999999999999</v>
      </c>
      <c r="AG31">
        <v>12.585739199999997</v>
      </c>
      <c r="AH31">
        <v>67.171467599999986</v>
      </c>
      <c r="AI31">
        <v>14.536641599999999</v>
      </c>
      <c r="AJ31">
        <v>0</v>
      </c>
      <c r="AK31">
        <v>22.017300000000002</v>
      </c>
      <c r="AL31">
        <v>52.013999999999996</v>
      </c>
      <c r="AM31">
        <v>7.0255447619047633</v>
      </c>
      <c r="AN31">
        <v>0</v>
      </c>
      <c r="AO31">
        <v>12.654230400000001</v>
      </c>
      <c r="AP31">
        <v>3.0943836000000005</v>
      </c>
      <c r="AQ31">
        <v>30.787350000000004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26.257774181079718</v>
      </c>
      <c r="BB31">
        <f t="shared" si="0"/>
        <v>804.68442185405411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88.28050922783595</v>
      </c>
      <c r="L32">
        <v>59.996153504748953</v>
      </c>
      <c r="M32">
        <v>62.388710417622768</v>
      </c>
      <c r="N32">
        <v>51.884944920440638</v>
      </c>
      <c r="O32">
        <v>73.284480680110235</v>
      </c>
      <c r="P32">
        <v>24.298463605070943</v>
      </c>
      <c r="Q32">
        <v>4.9256140027624307</v>
      </c>
      <c r="R32">
        <v>9.8428053419354846</v>
      </c>
      <c r="S32">
        <v>0</v>
      </c>
      <c r="T32">
        <v>0</v>
      </c>
      <c r="U32">
        <v>51.755073235685742</v>
      </c>
      <c r="V32">
        <v>0</v>
      </c>
      <c r="W32">
        <v>4.9984774051676739</v>
      </c>
      <c r="X32">
        <v>64.787277710709589</v>
      </c>
      <c r="Y32">
        <v>0</v>
      </c>
      <c r="Z32">
        <v>0</v>
      </c>
      <c r="AA32">
        <v>18.736272</v>
      </c>
      <c r="AB32">
        <v>0</v>
      </c>
      <c r="AC32">
        <v>0</v>
      </c>
      <c r="AD32">
        <v>16.071074639999999</v>
      </c>
      <c r="AE32">
        <v>21.712535395200003</v>
      </c>
      <c r="AF32">
        <v>20.504999999999999</v>
      </c>
      <c r="AG32">
        <v>12.585739199999997</v>
      </c>
      <c r="AH32">
        <v>67.171467599999986</v>
      </c>
      <c r="AI32">
        <v>14.536641599999999</v>
      </c>
      <c r="AJ32">
        <v>0</v>
      </c>
      <c r="AK32">
        <v>22.017300000000002</v>
      </c>
      <c r="AL32">
        <v>52.013999999999996</v>
      </c>
      <c r="AM32">
        <v>7.0255447619047633</v>
      </c>
      <c r="AN32">
        <v>0</v>
      </c>
      <c r="AO32">
        <v>12.654230400000001</v>
      </c>
      <c r="AP32">
        <v>3.0943836000000005</v>
      </c>
      <c r="AQ32">
        <v>30.787350000000004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26.257717486140798</v>
      </c>
      <c r="BB32">
        <f t="shared" si="0"/>
        <v>804.68267997665441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88.282307800174522</v>
      </c>
      <c r="L33">
        <v>59.996153504748953</v>
      </c>
      <c r="M33">
        <v>62.388710417622768</v>
      </c>
      <c r="N33">
        <v>51.884944920440638</v>
      </c>
      <c r="O33">
        <v>73.284480680110235</v>
      </c>
      <c r="P33">
        <v>24.298463605070943</v>
      </c>
      <c r="Q33">
        <v>9.57849726443769</v>
      </c>
      <c r="R33">
        <v>18.621807442034406</v>
      </c>
      <c r="S33">
        <v>0</v>
      </c>
      <c r="T33">
        <v>0</v>
      </c>
      <c r="U33">
        <v>51.755073235685742</v>
      </c>
      <c r="V33">
        <v>7.9671000000000003</v>
      </c>
      <c r="W33">
        <v>19.878170429941228</v>
      </c>
      <c r="X33">
        <v>64.787277710709589</v>
      </c>
      <c r="Y33">
        <v>0</v>
      </c>
      <c r="Z33">
        <v>0</v>
      </c>
      <c r="AA33">
        <v>18.736272</v>
      </c>
      <c r="AB33">
        <v>0</v>
      </c>
      <c r="AC33">
        <v>0</v>
      </c>
      <c r="AD33">
        <v>16.071074639999999</v>
      </c>
      <c r="AE33">
        <v>21.712535395200003</v>
      </c>
      <c r="AF33">
        <v>20.504999999999999</v>
      </c>
      <c r="AG33">
        <v>12.585739199999997</v>
      </c>
      <c r="AH33">
        <v>67.171467599999986</v>
      </c>
      <c r="AI33">
        <v>21.804962400000001</v>
      </c>
      <c r="AJ33">
        <v>0</v>
      </c>
      <c r="AK33">
        <v>22.017300000000002</v>
      </c>
      <c r="AL33">
        <v>52.013999999999996</v>
      </c>
      <c r="AM33">
        <v>7.0255447619047633</v>
      </c>
      <c r="AN33">
        <v>0</v>
      </c>
      <c r="AO33">
        <v>12.654230400000001</v>
      </c>
      <c r="AP33">
        <v>2.5317683999999998</v>
      </c>
      <c r="AQ33">
        <v>30.787350000000004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27.616079201250336</v>
      </c>
      <c r="BB33">
        <f t="shared" si="0"/>
        <v>846.31050082043123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88.28050922783595</v>
      </c>
      <c r="L34">
        <v>59.996153504748953</v>
      </c>
      <c r="M34">
        <v>62.388710417622768</v>
      </c>
      <c r="N34">
        <v>51.884944920440638</v>
      </c>
      <c r="O34">
        <v>73.284480680110235</v>
      </c>
      <c r="P34">
        <v>24.298463605070943</v>
      </c>
      <c r="Q34">
        <v>5.1301100221043319</v>
      </c>
      <c r="R34">
        <v>10.099336103277953</v>
      </c>
      <c r="S34">
        <v>0</v>
      </c>
      <c r="T34">
        <v>0</v>
      </c>
      <c r="U34">
        <v>51.755073235685742</v>
      </c>
      <c r="V34">
        <v>7.9671000000000003</v>
      </c>
      <c r="W34">
        <v>20.221760165975102</v>
      </c>
      <c r="X34">
        <v>64.794654068307395</v>
      </c>
      <c r="Y34">
        <v>0</v>
      </c>
      <c r="Z34">
        <v>0</v>
      </c>
      <c r="AA34">
        <v>18.736272</v>
      </c>
      <c r="AB34">
        <v>0</v>
      </c>
      <c r="AC34">
        <v>0</v>
      </c>
      <c r="AD34">
        <v>16.071074639999999</v>
      </c>
      <c r="AE34">
        <v>21.712535395200003</v>
      </c>
      <c r="AF34">
        <v>20.504999999999999</v>
      </c>
      <c r="AG34">
        <v>12.585739199999997</v>
      </c>
      <c r="AH34">
        <v>67.171467599999986</v>
      </c>
      <c r="AI34">
        <v>19.568556000000001</v>
      </c>
      <c r="AJ34">
        <v>0</v>
      </c>
      <c r="AK34">
        <v>22.017300000000002</v>
      </c>
      <c r="AL34">
        <v>52.013999999999996</v>
      </c>
      <c r="AM34">
        <v>7.0255447619047633</v>
      </c>
      <c r="AN34">
        <v>0</v>
      </c>
      <c r="AO34">
        <v>12.654230400000001</v>
      </c>
      <c r="AP34">
        <v>2.5317683999999998</v>
      </c>
      <c r="AQ34">
        <v>30.787350000000004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27.146563804357655</v>
      </c>
      <c r="BB34">
        <f t="shared" si="0"/>
        <v>831.92191875752701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88.282307800174522</v>
      </c>
      <c r="L35">
        <v>61.30803017843801</v>
      </c>
      <c r="M35">
        <v>62.388710417622768</v>
      </c>
      <c r="N35">
        <v>51.884944920440638</v>
      </c>
      <c r="O35">
        <v>73.284480680110235</v>
      </c>
      <c r="P35">
        <v>24.298463605070943</v>
      </c>
      <c r="Q35">
        <v>5.1301100221043319</v>
      </c>
      <c r="R35">
        <v>10.099336103277953</v>
      </c>
      <c r="S35">
        <v>0</v>
      </c>
      <c r="T35">
        <v>0</v>
      </c>
      <c r="U35">
        <v>51.755073235685742</v>
      </c>
      <c r="V35">
        <v>7.9671000000000003</v>
      </c>
      <c r="W35">
        <v>20.221760165975102</v>
      </c>
      <c r="X35">
        <v>64.794654068307395</v>
      </c>
      <c r="Y35">
        <v>0</v>
      </c>
      <c r="Z35">
        <v>0</v>
      </c>
      <c r="AA35">
        <v>18.736272</v>
      </c>
      <c r="AB35">
        <v>0</v>
      </c>
      <c r="AC35">
        <v>0</v>
      </c>
      <c r="AD35">
        <v>16.071074639999999</v>
      </c>
      <c r="AE35">
        <v>16.904807999999999</v>
      </c>
      <c r="AF35">
        <v>20.504999999999999</v>
      </c>
      <c r="AG35">
        <v>12.585739199999997</v>
      </c>
      <c r="AH35">
        <v>67.171467599999986</v>
      </c>
      <c r="AI35">
        <v>19.568556000000001</v>
      </c>
      <c r="AJ35">
        <v>0</v>
      </c>
      <c r="AK35">
        <v>22.017300000000002</v>
      </c>
      <c r="AL35">
        <v>52.013999999999996</v>
      </c>
      <c r="AM35">
        <v>7.0255447619047633</v>
      </c>
      <c r="AN35">
        <v>0</v>
      </c>
      <c r="AO35">
        <v>12.654230400000001</v>
      </c>
      <c r="AP35">
        <v>5.0635367999999996</v>
      </c>
      <c r="AQ35">
        <v>30.787350000000004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27.116155451300948</v>
      </c>
      <c r="BB35">
        <f t="shared" si="0"/>
        <v>830.99004336141127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88.28050922783595</v>
      </c>
      <c r="L36">
        <v>61.30803017843801</v>
      </c>
      <c r="M36">
        <v>62.388710417622768</v>
      </c>
      <c r="N36">
        <v>51.884944920440638</v>
      </c>
      <c r="O36">
        <v>73.284480680110235</v>
      </c>
      <c r="P36">
        <v>24.298463605070943</v>
      </c>
      <c r="Q36">
        <v>5.0476072459605019</v>
      </c>
      <c r="R36">
        <v>10.099336103277953</v>
      </c>
      <c r="S36">
        <v>0</v>
      </c>
      <c r="T36">
        <v>0</v>
      </c>
      <c r="U36">
        <v>51.755073235685742</v>
      </c>
      <c r="V36">
        <v>7.9671000000000003</v>
      </c>
      <c r="W36">
        <v>20.221760165975102</v>
      </c>
      <c r="X36">
        <v>64.794654068307395</v>
      </c>
      <c r="Y36">
        <v>0</v>
      </c>
      <c r="Z36">
        <v>0</v>
      </c>
      <c r="AA36">
        <v>18.736272</v>
      </c>
      <c r="AB36">
        <v>0</v>
      </c>
      <c r="AC36">
        <v>0</v>
      </c>
      <c r="AD36">
        <v>16.071074639999999</v>
      </c>
      <c r="AE36">
        <v>16.904807999999999</v>
      </c>
      <c r="AF36">
        <v>20.504999999999999</v>
      </c>
      <c r="AG36">
        <v>12.585739199999997</v>
      </c>
      <c r="AH36">
        <v>67.171467599999986</v>
      </c>
      <c r="AI36">
        <v>19.568556000000001</v>
      </c>
      <c r="AJ36">
        <v>0</v>
      </c>
      <c r="AK36">
        <v>22.017300000000002</v>
      </c>
      <c r="AL36">
        <v>52.013999999999996</v>
      </c>
      <c r="AM36">
        <v>7.0255447619047633</v>
      </c>
      <c r="AN36">
        <v>0</v>
      </c>
      <c r="AO36">
        <v>12.654230400000001</v>
      </c>
      <c r="AP36">
        <v>5.0635367999999996</v>
      </c>
      <c r="AQ36">
        <v>30.787350000000004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27.113491537293413</v>
      </c>
      <c r="BB36">
        <f t="shared" si="0"/>
        <v>830.90840592693655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88.237869289331229</v>
      </c>
      <c r="L37">
        <v>61.30803017843801</v>
      </c>
      <c r="M37">
        <v>62.388710417622768</v>
      </c>
      <c r="N37">
        <v>51.884944920440638</v>
      </c>
      <c r="O37">
        <v>73.284480680110235</v>
      </c>
      <c r="P37">
        <v>24.298463605070943</v>
      </c>
      <c r="Q37">
        <v>4.7684940970504277</v>
      </c>
      <c r="R37">
        <v>9.8428053419354846</v>
      </c>
      <c r="S37">
        <v>0</v>
      </c>
      <c r="T37">
        <v>0</v>
      </c>
      <c r="U37">
        <v>51.755073235685742</v>
      </c>
      <c r="V37">
        <v>0</v>
      </c>
      <c r="W37">
        <v>4.9982788296041312</v>
      </c>
      <c r="X37">
        <v>15.002727449834403</v>
      </c>
      <c r="Y37">
        <v>0</v>
      </c>
      <c r="Z37">
        <v>0</v>
      </c>
      <c r="AA37">
        <v>18.736272</v>
      </c>
      <c r="AB37">
        <v>0</v>
      </c>
      <c r="AC37">
        <v>0</v>
      </c>
      <c r="AD37">
        <v>16.071074639999999</v>
      </c>
      <c r="AE37">
        <v>16.904807999999999</v>
      </c>
      <c r="AF37">
        <v>20.504999999999999</v>
      </c>
      <c r="AG37">
        <v>12.585739199999997</v>
      </c>
      <c r="AH37">
        <v>67.171467599999986</v>
      </c>
      <c r="AI37">
        <v>19.568556000000001</v>
      </c>
      <c r="AJ37">
        <v>0</v>
      </c>
      <c r="AK37">
        <v>22.017300000000002</v>
      </c>
      <c r="AL37">
        <v>52.013999999999996</v>
      </c>
      <c r="AM37">
        <v>7.0255447619047633</v>
      </c>
      <c r="AN37">
        <v>0</v>
      </c>
      <c r="AO37">
        <v>12.654230400000001</v>
      </c>
      <c r="AP37">
        <v>5.0635367999999996</v>
      </c>
      <c r="AQ37">
        <v>30.787350000000004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24.788972051461705</v>
      </c>
      <c r="BB37">
        <f t="shared" si="0"/>
        <v>759.67213360916708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88.236056442290902</v>
      </c>
      <c r="L38">
        <v>61.30803017843801</v>
      </c>
      <c r="M38">
        <v>62.388710417622768</v>
      </c>
      <c r="N38">
        <v>51.884944920440638</v>
      </c>
      <c r="O38">
        <v>73.284480680110235</v>
      </c>
      <c r="P38">
        <v>24.298463605070943</v>
      </c>
      <c r="Q38">
        <v>4.7684940970504277</v>
      </c>
      <c r="R38">
        <v>9.3046274390838217</v>
      </c>
      <c r="S38">
        <v>0</v>
      </c>
      <c r="T38">
        <v>0</v>
      </c>
      <c r="U38">
        <v>51.755073235685742</v>
      </c>
      <c r="V38">
        <v>0</v>
      </c>
      <c r="W38">
        <v>4.9982788296041312</v>
      </c>
      <c r="X38">
        <v>15.002727449834403</v>
      </c>
      <c r="Y38">
        <v>0</v>
      </c>
      <c r="Z38">
        <v>0</v>
      </c>
      <c r="AA38">
        <v>18.736272</v>
      </c>
      <c r="AB38">
        <v>0</v>
      </c>
      <c r="AC38">
        <v>0</v>
      </c>
      <c r="AD38">
        <v>16.071074639999999</v>
      </c>
      <c r="AE38">
        <v>16.904807999999999</v>
      </c>
      <c r="AF38">
        <v>20.504999999999999</v>
      </c>
      <c r="AG38">
        <v>12.585739199999997</v>
      </c>
      <c r="AH38">
        <v>67.171467599999986</v>
      </c>
      <c r="AI38">
        <v>19.568556000000001</v>
      </c>
      <c r="AJ38">
        <v>0</v>
      </c>
      <c r="AK38">
        <v>22.017300000000002</v>
      </c>
      <c r="AL38">
        <v>52.013999999999996</v>
      </c>
      <c r="AM38">
        <v>7.0255447619047633</v>
      </c>
      <c r="AN38">
        <v>0</v>
      </c>
      <c r="AO38">
        <v>12.654230400000001</v>
      </c>
      <c r="AP38">
        <v>5.0635367999999996</v>
      </c>
      <c r="AQ38">
        <v>30.787350000000004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24.77190809090115</v>
      </c>
      <c r="BB38">
        <f t="shared" si="0"/>
        <v>759.14920681983585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88.246642768680175</v>
      </c>
      <c r="L39">
        <v>61.430589004421719</v>
      </c>
      <c r="M39">
        <v>62.388710417622768</v>
      </c>
      <c r="N39">
        <v>51.884944920440638</v>
      </c>
      <c r="O39">
        <v>73.284480680110235</v>
      </c>
      <c r="P39">
        <v>24.298463605070943</v>
      </c>
      <c r="Q39">
        <v>5.1343637444739159</v>
      </c>
      <c r="R39">
        <v>9.5830003484848483</v>
      </c>
      <c r="S39">
        <v>0</v>
      </c>
      <c r="T39">
        <v>0</v>
      </c>
      <c r="U39">
        <v>51.755073235685742</v>
      </c>
      <c r="V39">
        <v>0</v>
      </c>
      <c r="W39">
        <v>4.9982788296041312</v>
      </c>
      <c r="X39">
        <v>15.002727449834403</v>
      </c>
      <c r="Y39">
        <v>0</v>
      </c>
      <c r="Z39">
        <v>0</v>
      </c>
      <c r="AA39">
        <v>18.736272</v>
      </c>
      <c r="AB39">
        <v>0</v>
      </c>
      <c r="AC39">
        <v>0</v>
      </c>
      <c r="AD39">
        <v>16.071074639999999</v>
      </c>
      <c r="AE39">
        <v>16.904807999999999</v>
      </c>
      <c r="AF39">
        <v>20.504999999999999</v>
      </c>
      <c r="AG39">
        <v>12.585739199999997</v>
      </c>
      <c r="AH39">
        <v>67.171467599999986</v>
      </c>
      <c r="AI39">
        <v>19.568556000000001</v>
      </c>
      <c r="AJ39">
        <v>0</v>
      </c>
      <c r="AK39">
        <v>22.017300000000002</v>
      </c>
      <c r="AL39">
        <v>52.013999999999996</v>
      </c>
      <c r="AM39">
        <v>7.0255447619047633</v>
      </c>
      <c r="AN39">
        <v>0</v>
      </c>
      <c r="AO39">
        <v>12.654230400000001</v>
      </c>
      <c r="AP39">
        <v>5.0635367999999996</v>
      </c>
      <c r="AQ39">
        <v>31.442400000000003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24.817173398091299</v>
      </c>
      <c r="BB39">
        <f t="shared" si="0"/>
        <v>760.53637922184282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88.244833009951122</v>
      </c>
      <c r="L40">
        <v>61.430589004421719</v>
      </c>
      <c r="M40">
        <v>62.388710417622768</v>
      </c>
      <c r="N40">
        <v>51.884944920440638</v>
      </c>
      <c r="O40">
        <v>73.284480680110235</v>
      </c>
      <c r="P40">
        <v>24.298463605070943</v>
      </c>
      <c r="Q40">
        <v>5.1343637444739159</v>
      </c>
      <c r="R40">
        <v>9.5830003484848483</v>
      </c>
      <c r="S40">
        <v>0</v>
      </c>
      <c r="T40">
        <v>0</v>
      </c>
      <c r="U40">
        <v>51.755073235685742</v>
      </c>
      <c r="V40">
        <v>0</v>
      </c>
      <c r="W40">
        <v>4.9982788296041312</v>
      </c>
      <c r="X40">
        <v>15.002727449834403</v>
      </c>
      <c r="Y40">
        <v>0</v>
      </c>
      <c r="Z40">
        <v>0</v>
      </c>
      <c r="AA40">
        <v>18.736272</v>
      </c>
      <c r="AB40">
        <v>0</v>
      </c>
      <c r="AC40">
        <v>0</v>
      </c>
      <c r="AD40">
        <v>16.071074639999999</v>
      </c>
      <c r="AE40">
        <v>16.904807999999999</v>
      </c>
      <c r="AF40">
        <v>20.504999999999999</v>
      </c>
      <c r="AG40">
        <v>12.585739199999997</v>
      </c>
      <c r="AH40">
        <v>67.171467599999986</v>
      </c>
      <c r="AI40">
        <v>19.568556000000001</v>
      </c>
      <c r="AJ40">
        <v>0</v>
      </c>
      <c r="AK40">
        <v>22.017300000000002</v>
      </c>
      <c r="AL40">
        <v>52.013999999999996</v>
      </c>
      <c r="AM40">
        <v>7.0255447619047633</v>
      </c>
      <c r="AN40">
        <v>0</v>
      </c>
      <c r="AO40">
        <v>12.654230400000001</v>
      </c>
      <c r="AP40">
        <v>5.0635367999999996</v>
      </c>
      <c r="AQ40">
        <v>31.442400000000003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24.817115957274254</v>
      </c>
      <c r="BB40">
        <f t="shared" si="0"/>
        <v>760.53462690393087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88.301176358488917</v>
      </c>
      <c r="L41">
        <v>61.760064914771917</v>
      </c>
      <c r="M41">
        <v>62.388710417622768</v>
      </c>
      <c r="N41">
        <v>51.884944920440638</v>
      </c>
      <c r="O41">
        <v>73.284480680110235</v>
      </c>
      <c r="P41">
        <v>24.298463605070943</v>
      </c>
      <c r="Q41">
        <v>5.2419318717504337</v>
      </c>
      <c r="R41">
        <v>10.015916435688405</v>
      </c>
      <c r="S41">
        <v>0</v>
      </c>
      <c r="T41">
        <v>0</v>
      </c>
      <c r="U41">
        <v>51.755073235685742</v>
      </c>
      <c r="V41">
        <v>0</v>
      </c>
      <c r="W41">
        <v>4.9982788296041312</v>
      </c>
      <c r="X41">
        <v>15.002727449834403</v>
      </c>
      <c r="Y41">
        <v>0</v>
      </c>
      <c r="Z41">
        <v>0</v>
      </c>
      <c r="AA41">
        <v>18.736272</v>
      </c>
      <c r="AB41">
        <v>0</v>
      </c>
      <c r="AC41">
        <v>0</v>
      </c>
      <c r="AD41">
        <v>16.071074639999999</v>
      </c>
      <c r="AE41">
        <v>16.904807999999999</v>
      </c>
      <c r="AF41">
        <v>20.504999999999999</v>
      </c>
      <c r="AG41">
        <v>12.585739199999997</v>
      </c>
      <c r="AH41">
        <v>67.171467599999986</v>
      </c>
      <c r="AI41">
        <v>20.127657600000003</v>
      </c>
      <c r="AJ41">
        <v>0</v>
      </c>
      <c r="AK41">
        <v>22.017300000000002</v>
      </c>
      <c r="AL41">
        <v>52.013999999999996</v>
      </c>
      <c r="AM41">
        <v>7.0255447619047633</v>
      </c>
      <c r="AN41">
        <v>0</v>
      </c>
      <c r="AO41">
        <v>12.654230400000001</v>
      </c>
      <c r="AP41">
        <v>5.0635367999999996</v>
      </c>
      <c r="AQ41">
        <v>31.442400000000003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24.864054126682767</v>
      </c>
      <c r="BB41">
        <f t="shared" si="0"/>
        <v>761.97309380789056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88.299382155470241</v>
      </c>
      <c r="L42">
        <v>61.760064914771917</v>
      </c>
      <c r="M42">
        <v>62.388710417622768</v>
      </c>
      <c r="N42">
        <v>51.884944920440638</v>
      </c>
      <c r="O42">
        <v>73.284480680110235</v>
      </c>
      <c r="P42">
        <v>24.298463605070943</v>
      </c>
      <c r="Q42">
        <v>5.2419318717504337</v>
      </c>
      <c r="R42">
        <v>10.015916435688405</v>
      </c>
      <c r="S42">
        <v>0</v>
      </c>
      <c r="T42">
        <v>0</v>
      </c>
      <c r="U42">
        <v>51.755073235685742</v>
      </c>
      <c r="V42">
        <v>0</v>
      </c>
      <c r="W42">
        <v>4.9982788296041312</v>
      </c>
      <c r="X42">
        <v>15.002727449834403</v>
      </c>
      <c r="Y42">
        <v>0</v>
      </c>
      <c r="Z42">
        <v>0</v>
      </c>
      <c r="AA42">
        <v>18.736272</v>
      </c>
      <c r="AB42">
        <v>0</v>
      </c>
      <c r="AC42">
        <v>0</v>
      </c>
      <c r="AD42">
        <v>16.071074639999999</v>
      </c>
      <c r="AE42">
        <v>16.904807999999999</v>
      </c>
      <c r="AF42">
        <v>20.504999999999999</v>
      </c>
      <c r="AG42">
        <v>12.585739199999997</v>
      </c>
      <c r="AH42">
        <v>67.171467599999986</v>
      </c>
      <c r="AI42">
        <v>20.127657600000003</v>
      </c>
      <c r="AJ42">
        <v>0</v>
      </c>
      <c r="AK42">
        <v>22.017300000000002</v>
      </c>
      <c r="AL42">
        <v>52.013999999999996</v>
      </c>
      <c r="AM42">
        <v>7.0255447619047633</v>
      </c>
      <c r="AN42">
        <v>0</v>
      </c>
      <c r="AO42">
        <v>12.654230400000001</v>
      </c>
      <c r="AP42">
        <v>5.0635367999999996</v>
      </c>
      <c r="AQ42">
        <v>31.442400000000003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24.863997428375306</v>
      </c>
      <c r="BB42">
        <f t="shared" si="0"/>
        <v>761.97135630317928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88.299740996073993</v>
      </c>
      <c r="L43">
        <v>61.760064914771917</v>
      </c>
      <c r="M43">
        <v>62.388710417622768</v>
      </c>
      <c r="N43">
        <v>51.884944920440638</v>
      </c>
      <c r="O43">
        <v>73.284480680110235</v>
      </c>
      <c r="P43">
        <v>24.298463605070943</v>
      </c>
      <c r="Q43">
        <v>4.3553596836628516</v>
      </c>
      <c r="R43">
        <v>10.069955033783783</v>
      </c>
      <c r="S43">
        <v>0</v>
      </c>
      <c r="T43">
        <v>0</v>
      </c>
      <c r="U43">
        <v>51.755073235685742</v>
      </c>
      <c r="V43">
        <v>0</v>
      </c>
      <c r="W43">
        <v>4.9982788296041312</v>
      </c>
      <c r="X43">
        <v>15.003804347826089</v>
      </c>
      <c r="Y43">
        <v>0</v>
      </c>
      <c r="Z43">
        <v>0</v>
      </c>
      <c r="AA43">
        <v>18.736272</v>
      </c>
      <c r="AB43">
        <v>0</v>
      </c>
      <c r="AC43">
        <v>0</v>
      </c>
      <c r="AD43">
        <v>16.071074639999999</v>
      </c>
      <c r="AE43">
        <v>21.712535395200003</v>
      </c>
      <c r="AF43">
        <v>20.504999999999999</v>
      </c>
      <c r="AG43">
        <v>12.585739199999997</v>
      </c>
      <c r="AH43">
        <v>67.171467599999986</v>
      </c>
      <c r="AI43">
        <v>20.127657600000003</v>
      </c>
      <c r="AJ43">
        <v>0</v>
      </c>
      <c r="AK43">
        <v>22.017300000000002</v>
      </c>
      <c r="AL43">
        <v>52.013999999999996</v>
      </c>
      <c r="AM43">
        <v>7.0255447619047633</v>
      </c>
      <c r="AN43">
        <v>0</v>
      </c>
      <c r="AO43">
        <v>12.654230400000001</v>
      </c>
      <c r="AP43">
        <v>5.0635367999999996</v>
      </c>
      <c r="AQ43">
        <v>31.442400000000003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24.989659793175719</v>
      </c>
      <c r="BB43">
        <f t="shared" si="0"/>
        <v>765.82232348218213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88.297946793055331</v>
      </c>
      <c r="L44">
        <v>61.760064914771917</v>
      </c>
      <c r="M44">
        <v>62.388710417622768</v>
      </c>
      <c r="N44">
        <v>51.884944920440638</v>
      </c>
      <c r="O44">
        <v>73.284480680110235</v>
      </c>
      <c r="P44">
        <v>24.298463605070943</v>
      </c>
      <c r="Q44">
        <v>4.3553596836628516</v>
      </c>
      <c r="R44">
        <v>10.069955033783783</v>
      </c>
      <c r="S44">
        <v>0</v>
      </c>
      <c r="T44">
        <v>0</v>
      </c>
      <c r="U44">
        <v>51.755073235685742</v>
      </c>
      <c r="V44">
        <v>0</v>
      </c>
      <c r="W44">
        <v>4.9974627331887209</v>
      </c>
      <c r="X44">
        <v>15.003360905132606</v>
      </c>
      <c r="Y44">
        <v>0</v>
      </c>
      <c r="Z44">
        <v>0</v>
      </c>
      <c r="AA44">
        <v>18.736272</v>
      </c>
      <c r="AB44">
        <v>0</v>
      </c>
      <c r="AC44">
        <v>0</v>
      </c>
      <c r="AD44">
        <v>16.071074639999999</v>
      </c>
      <c r="AE44">
        <v>21.712535395200003</v>
      </c>
      <c r="AF44">
        <v>20.504999999999999</v>
      </c>
      <c r="AG44">
        <v>12.585739199999997</v>
      </c>
      <c r="AH44">
        <v>67.171467599999986</v>
      </c>
      <c r="AI44">
        <v>20.127657600000003</v>
      </c>
      <c r="AJ44">
        <v>0</v>
      </c>
      <c r="AK44">
        <v>22.017300000000002</v>
      </c>
      <c r="AL44">
        <v>52.013999999999996</v>
      </c>
      <c r="AM44">
        <v>7.0255447619047633</v>
      </c>
      <c r="AN44">
        <v>0</v>
      </c>
      <c r="AO44">
        <v>12.654230400000001</v>
      </c>
      <c r="AP44">
        <v>5.0635367999999996</v>
      </c>
      <c r="AQ44">
        <v>31.442400000000003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24.989563411383102</v>
      </c>
      <c r="BB44">
        <f t="shared" si="0"/>
        <v>765.81936612184722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88.280869539092492</v>
      </c>
      <c r="L45">
        <v>61.678280546079897</v>
      </c>
      <c r="M45">
        <v>62.388710417622768</v>
      </c>
      <c r="N45">
        <v>51.884944920440638</v>
      </c>
      <c r="O45">
        <v>73.284480680110235</v>
      </c>
      <c r="P45">
        <v>24.298463605070943</v>
      </c>
      <c r="Q45">
        <v>4.3553596836628516</v>
      </c>
      <c r="R45">
        <v>9.8428053419354846</v>
      </c>
      <c r="S45">
        <v>0</v>
      </c>
      <c r="T45">
        <v>0</v>
      </c>
      <c r="U45">
        <v>51.755073235685742</v>
      </c>
      <c r="V45">
        <v>0</v>
      </c>
      <c r="W45">
        <v>4.9985992238033639</v>
      </c>
      <c r="X45">
        <v>15.002456492299519</v>
      </c>
      <c r="Y45">
        <v>0</v>
      </c>
      <c r="Z45">
        <v>0</v>
      </c>
      <c r="AA45">
        <v>18.736272</v>
      </c>
      <c r="AB45">
        <v>0</v>
      </c>
      <c r="AC45">
        <v>0</v>
      </c>
      <c r="AD45">
        <v>16.071074639999999</v>
      </c>
      <c r="AE45">
        <v>0</v>
      </c>
      <c r="AF45">
        <v>20.504999999999999</v>
      </c>
      <c r="AG45">
        <v>12.585739199999997</v>
      </c>
      <c r="AH45">
        <v>67.171467599999986</v>
      </c>
      <c r="AI45">
        <v>20.127657600000003</v>
      </c>
      <c r="AJ45">
        <v>0</v>
      </c>
      <c r="AK45">
        <v>22.017300000000002</v>
      </c>
      <c r="AL45">
        <v>38.143599999999992</v>
      </c>
      <c r="AM45">
        <v>7.0255447619047633</v>
      </c>
      <c r="AN45">
        <v>0</v>
      </c>
      <c r="AO45">
        <v>12.654230400000001</v>
      </c>
      <c r="AP45">
        <v>5.0635367999999996</v>
      </c>
      <c r="AQ45">
        <v>31.442400000000003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23.854847874354057</v>
      </c>
      <c r="BB45">
        <f t="shared" si="0"/>
        <v>731.04536702695452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88.279070966753906</v>
      </c>
      <c r="L46">
        <v>61.678280546079897</v>
      </c>
      <c r="M46">
        <v>62.388710417622768</v>
      </c>
      <c r="N46">
        <v>51.884944920440638</v>
      </c>
      <c r="O46">
        <v>73.284480680110235</v>
      </c>
      <c r="P46">
        <v>24.298463605070943</v>
      </c>
      <c r="Q46">
        <v>4.3553596836628516</v>
      </c>
      <c r="R46">
        <v>9.8428053419354846</v>
      </c>
      <c r="S46">
        <v>0</v>
      </c>
      <c r="T46">
        <v>0</v>
      </c>
      <c r="U46">
        <v>51.755073235685742</v>
      </c>
      <c r="V46">
        <v>0</v>
      </c>
      <c r="W46">
        <v>4.9985992238033639</v>
      </c>
      <c r="X46">
        <v>15.002456492299519</v>
      </c>
      <c r="Y46">
        <v>0</v>
      </c>
      <c r="Z46">
        <v>0</v>
      </c>
      <c r="AA46">
        <v>18.736272</v>
      </c>
      <c r="AB46">
        <v>0</v>
      </c>
      <c r="AC46">
        <v>0</v>
      </c>
      <c r="AD46">
        <v>16.071074639999999</v>
      </c>
      <c r="AE46">
        <v>0</v>
      </c>
      <c r="AF46">
        <v>20.504999999999999</v>
      </c>
      <c r="AG46">
        <v>12.585739199999997</v>
      </c>
      <c r="AH46">
        <v>67.171467599999986</v>
      </c>
      <c r="AI46">
        <v>20.127657600000003</v>
      </c>
      <c r="AJ46">
        <v>0</v>
      </c>
      <c r="AK46">
        <v>22.017300000000002</v>
      </c>
      <c r="AL46">
        <v>38.143599999999992</v>
      </c>
      <c r="AM46">
        <v>7.0255447619047633</v>
      </c>
      <c r="AN46">
        <v>0</v>
      </c>
      <c r="AO46">
        <v>12.654230400000001</v>
      </c>
      <c r="AP46">
        <v>5.0635367999999996</v>
      </c>
      <c r="AQ46">
        <v>31.442400000000003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23.854791179415123</v>
      </c>
      <c r="BB46">
        <f t="shared" si="0"/>
        <v>731.04362514955494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87.772159193220929</v>
      </c>
      <c r="L47">
        <v>59.996153504748953</v>
      </c>
      <c r="M47">
        <v>62.388710417622768</v>
      </c>
      <c r="N47">
        <v>51.884944920440638</v>
      </c>
      <c r="O47">
        <v>73.284480680110235</v>
      </c>
      <c r="P47">
        <v>24.298463605070943</v>
      </c>
      <c r="Q47">
        <v>4.8950045894346612</v>
      </c>
      <c r="R47">
        <v>9.4603443681687445</v>
      </c>
      <c r="S47">
        <v>0</v>
      </c>
      <c r="T47">
        <v>0</v>
      </c>
      <c r="U47">
        <v>51.755073235685742</v>
      </c>
      <c r="V47">
        <v>0</v>
      </c>
      <c r="W47">
        <v>4.9985992238033639</v>
      </c>
      <c r="X47">
        <v>15.002456492299519</v>
      </c>
      <c r="Y47">
        <v>0</v>
      </c>
      <c r="Z47">
        <v>0</v>
      </c>
      <c r="AA47">
        <v>18.736272</v>
      </c>
      <c r="AB47">
        <v>0</v>
      </c>
      <c r="AC47">
        <v>0</v>
      </c>
      <c r="AD47">
        <v>16.071074639999999</v>
      </c>
      <c r="AE47">
        <v>0</v>
      </c>
      <c r="AF47">
        <v>20.504999999999999</v>
      </c>
      <c r="AG47">
        <v>12.585739199999997</v>
      </c>
      <c r="AH47">
        <v>67.171467599999986</v>
      </c>
      <c r="AI47">
        <v>20.127657600000003</v>
      </c>
      <c r="AJ47">
        <v>0</v>
      </c>
      <c r="AK47">
        <v>22.017300000000002</v>
      </c>
      <c r="AL47">
        <v>38.143599999999992</v>
      </c>
      <c r="AM47">
        <v>7.0255447619047633</v>
      </c>
      <c r="AN47">
        <v>0</v>
      </c>
      <c r="AO47">
        <v>12.654230400000001</v>
      </c>
      <c r="AP47">
        <v>5.0635367999999996</v>
      </c>
      <c r="AQ47">
        <v>31.442400000000003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23.790584766218529</v>
      </c>
      <c r="BB47">
        <f t="shared" si="0"/>
        <v>729.07597667989262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87.776619140107698</v>
      </c>
      <c r="L48">
        <v>59.996153504748953</v>
      </c>
      <c r="M48">
        <v>62.388710417622768</v>
      </c>
      <c r="N48">
        <v>51.884944920440638</v>
      </c>
      <c r="O48">
        <v>73.284480680110235</v>
      </c>
      <c r="P48">
        <v>24.298463605070943</v>
      </c>
      <c r="Q48">
        <v>4.8950045894346612</v>
      </c>
      <c r="R48">
        <v>9.4603443681687445</v>
      </c>
      <c r="S48">
        <v>0</v>
      </c>
      <c r="T48">
        <v>0</v>
      </c>
      <c r="U48">
        <v>51.755073235685742</v>
      </c>
      <c r="V48">
        <v>0</v>
      </c>
      <c r="W48">
        <v>4.9985992238033639</v>
      </c>
      <c r="X48">
        <v>15.002456492299519</v>
      </c>
      <c r="Y48">
        <v>0</v>
      </c>
      <c r="Z48">
        <v>0</v>
      </c>
      <c r="AA48">
        <v>18.736272</v>
      </c>
      <c r="AB48">
        <v>0</v>
      </c>
      <c r="AC48">
        <v>0</v>
      </c>
      <c r="AD48">
        <v>16.071074639999999</v>
      </c>
      <c r="AE48">
        <v>0</v>
      </c>
      <c r="AF48">
        <v>20.504999999999999</v>
      </c>
      <c r="AG48">
        <v>12.585739199999997</v>
      </c>
      <c r="AH48">
        <v>67.171467599999986</v>
      </c>
      <c r="AI48">
        <v>20.127657600000003</v>
      </c>
      <c r="AJ48">
        <v>0</v>
      </c>
      <c r="AK48">
        <v>22.017300000000002</v>
      </c>
      <c r="AL48">
        <v>38.143599999999992</v>
      </c>
      <c r="AM48">
        <v>7.0255447619047633</v>
      </c>
      <c r="AN48">
        <v>0</v>
      </c>
      <c r="AO48">
        <v>12.654230400000001</v>
      </c>
      <c r="AP48">
        <v>5.0635367999999996</v>
      </c>
      <c r="AQ48">
        <v>31.442400000000003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23.790725553804691</v>
      </c>
      <c r="BB48">
        <f t="shared" si="0"/>
        <v>729.08029583919324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87.772159193220929</v>
      </c>
      <c r="L49">
        <v>59.996153504748953</v>
      </c>
      <c r="M49">
        <v>62.388710417622768</v>
      </c>
      <c r="N49">
        <v>51.884944920440638</v>
      </c>
      <c r="O49">
        <v>73.284480680110235</v>
      </c>
      <c r="P49">
        <v>24.298463605070943</v>
      </c>
      <c r="Q49">
        <v>4.8950045894346612</v>
      </c>
      <c r="R49">
        <v>9.4603443681687445</v>
      </c>
      <c r="S49">
        <v>0</v>
      </c>
      <c r="T49">
        <v>0</v>
      </c>
      <c r="U49">
        <v>51.755073235685742</v>
      </c>
      <c r="V49">
        <v>0</v>
      </c>
      <c r="W49">
        <v>4.9985992238033639</v>
      </c>
      <c r="X49">
        <v>15.002456492299519</v>
      </c>
      <c r="Y49">
        <v>0</v>
      </c>
      <c r="Z49">
        <v>0</v>
      </c>
      <c r="AA49">
        <v>18.736272</v>
      </c>
      <c r="AB49">
        <v>0</v>
      </c>
      <c r="AC49">
        <v>0</v>
      </c>
      <c r="AD49">
        <v>16.071074639999999</v>
      </c>
      <c r="AE49">
        <v>0</v>
      </c>
      <c r="AF49">
        <v>20.504999999999999</v>
      </c>
      <c r="AG49">
        <v>12.585739199999997</v>
      </c>
      <c r="AH49">
        <v>67.171467599999986</v>
      </c>
      <c r="AI49">
        <v>19.568556000000001</v>
      </c>
      <c r="AJ49">
        <v>0</v>
      </c>
      <c r="AK49">
        <v>22.017300000000002</v>
      </c>
      <c r="AL49">
        <v>38.143599999999992</v>
      </c>
      <c r="AM49">
        <v>7.0255447619047633</v>
      </c>
      <c r="AN49">
        <v>0</v>
      </c>
      <c r="AO49">
        <v>12.654230400000001</v>
      </c>
      <c r="AP49">
        <v>5.0635367999999996</v>
      </c>
      <c r="AQ49">
        <v>31.442400000000003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23.772917067818533</v>
      </c>
      <c r="BB49">
        <f t="shared" si="0"/>
        <v>728.53454277829269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87.773859848150437</v>
      </c>
      <c r="L50">
        <v>59.996153504748953</v>
      </c>
      <c r="M50">
        <v>62.388710417622768</v>
      </c>
      <c r="N50">
        <v>51.884944920440638</v>
      </c>
      <c r="O50">
        <v>73.284480680110235</v>
      </c>
      <c r="P50">
        <v>24.298463605070943</v>
      </c>
      <c r="Q50">
        <v>4.8950045894346612</v>
      </c>
      <c r="R50">
        <v>9.4603443681687445</v>
      </c>
      <c r="S50">
        <v>0</v>
      </c>
      <c r="T50">
        <v>0</v>
      </c>
      <c r="U50">
        <v>51.755073235685742</v>
      </c>
      <c r="V50">
        <v>0</v>
      </c>
      <c r="W50">
        <v>4.9985992238033639</v>
      </c>
      <c r="X50">
        <v>15.002456492299519</v>
      </c>
      <c r="Y50">
        <v>0</v>
      </c>
      <c r="Z50">
        <v>0</v>
      </c>
      <c r="AA50">
        <v>18.736272</v>
      </c>
      <c r="AB50">
        <v>0</v>
      </c>
      <c r="AC50">
        <v>0</v>
      </c>
      <c r="AD50">
        <v>16.071074639999999</v>
      </c>
      <c r="AE50">
        <v>0</v>
      </c>
      <c r="AF50">
        <v>20.504999999999999</v>
      </c>
      <c r="AG50">
        <v>12.585739199999997</v>
      </c>
      <c r="AH50">
        <v>67.171467599999986</v>
      </c>
      <c r="AI50">
        <v>19.568556000000001</v>
      </c>
      <c r="AJ50">
        <v>0</v>
      </c>
      <c r="AK50">
        <v>22.017300000000002</v>
      </c>
      <c r="AL50">
        <v>38.143599999999992</v>
      </c>
      <c r="AM50">
        <v>7.0255447619047633</v>
      </c>
      <c r="AN50">
        <v>0</v>
      </c>
      <c r="AO50">
        <v>12.654230400000001</v>
      </c>
      <c r="AP50">
        <v>5.0635367999999996</v>
      </c>
      <c r="AQ50">
        <v>31.442400000000003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23.772970806759865</v>
      </c>
      <c r="BB50">
        <f t="shared" si="0"/>
        <v>728.53618969428078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87.777148393361585</v>
      </c>
      <c r="L51">
        <v>59.996153504748953</v>
      </c>
      <c r="M51">
        <v>62.388710417622768</v>
      </c>
      <c r="N51">
        <v>51.884944920440638</v>
      </c>
      <c r="O51">
        <v>73.284480680110235</v>
      </c>
      <c r="P51">
        <v>24.298463605070943</v>
      </c>
      <c r="Q51">
        <v>4.8709636018604652</v>
      </c>
      <c r="R51">
        <v>9.395748681796233</v>
      </c>
      <c r="S51">
        <v>0</v>
      </c>
      <c r="T51">
        <v>0</v>
      </c>
      <c r="U51">
        <v>51.755073235685742</v>
      </c>
      <c r="V51">
        <v>0</v>
      </c>
      <c r="W51">
        <v>4.9985992238033639</v>
      </c>
      <c r="X51">
        <v>15.002456492299519</v>
      </c>
      <c r="Y51">
        <v>0</v>
      </c>
      <c r="Z51">
        <v>0</v>
      </c>
      <c r="AA51">
        <v>18.736272</v>
      </c>
      <c r="AB51">
        <v>0</v>
      </c>
      <c r="AC51">
        <v>0</v>
      </c>
      <c r="AD51">
        <v>16.071074639999999</v>
      </c>
      <c r="AE51">
        <v>0</v>
      </c>
      <c r="AF51">
        <v>20.504999999999999</v>
      </c>
      <c r="AG51">
        <v>12.585739199999997</v>
      </c>
      <c r="AH51">
        <v>67.171467599999986</v>
      </c>
      <c r="AI51">
        <v>13.418438399999999</v>
      </c>
      <c r="AJ51">
        <v>0</v>
      </c>
      <c r="AK51">
        <v>22.017300000000002</v>
      </c>
      <c r="AL51">
        <v>38.143599999999992</v>
      </c>
      <c r="AM51">
        <v>7.0255447619047633</v>
      </c>
      <c r="AN51">
        <v>0</v>
      </c>
      <c r="AO51">
        <v>12.654230400000001</v>
      </c>
      <c r="AP51">
        <v>5.0635367999999996</v>
      </c>
      <c r="AQ51">
        <v>31.442400000000003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23.575929194156018</v>
      </c>
      <c r="BB51">
        <f t="shared" si="0"/>
        <v>722.49776557814903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87.777399770399157</v>
      </c>
      <c r="L52">
        <v>59.996153504748953</v>
      </c>
      <c r="M52">
        <v>62.388710417622768</v>
      </c>
      <c r="N52">
        <v>51.884944920440638</v>
      </c>
      <c r="O52">
        <v>73.284480680110235</v>
      </c>
      <c r="P52">
        <v>24.298463605070943</v>
      </c>
      <c r="Q52">
        <v>4.8709636018604652</v>
      </c>
      <c r="R52">
        <v>9.6552144786284622</v>
      </c>
      <c r="S52">
        <v>0</v>
      </c>
      <c r="T52">
        <v>0</v>
      </c>
      <c r="U52">
        <v>51.755073235685742</v>
      </c>
      <c r="V52">
        <v>0</v>
      </c>
      <c r="W52">
        <v>4.9997010855405986</v>
      </c>
      <c r="X52">
        <v>15.003673395827834</v>
      </c>
      <c r="Y52">
        <v>0</v>
      </c>
      <c r="Z52">
        <v>0</v>
      </c>
      <c r="AA52">
        <v>18.736272</v>
      </c>
      <c r="AB52">
        <v>0</v>
      </c>
      <c r="AC52">
        <v>0</v>
      </c>
      <c r="AD52">
        <v>16.071074639999999</v>
      </c>
      <c r="AE52">
        <v>0</v>
      </c>
      <c r="AF52">
        <v>20.504999999999999</v>
      </c>
      <c r="AG52">
        <v>12.585739199999997</v>
      </c>
      <c r="AH52">
        <v>67.171467599999986</v>
      </c>
      <c r="AI52">
        <v>13.418438399999999</v>
      </c>
      <c r="AJ52">
        <v>0</v>
      </c>
      <c r="AK52">
        <v>22.017300000000002</v>
      </c>
      <c r="AL52">
        <v>38.143599999999992</v>
      </c>
      <c r="AM52">
        <v>7.0255447619047633</v>
      </c>
      <c r="AN52">
        <v>0</v>
      </c>
      <c r="AO52">
        <v>12.654230400000001</v>
      </c>
      <c r="AP52">
        <v>5.0635367999999996</v>
      </c>
      <c r="AQ52">
        <v>31.442400000000003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23.584210007132057</v>
      </c>
      <c r="BB52">
        <f t="shared" si="0"/>
        <v>722.7515207043084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88.04831307584638</v>
      </c>
      <c r="L53">
        <v>59.996153504748953</v>
      </c>
      <c r="M53">
        <v>62.388710417622768</v>
      </c>
      <c r="N53">
        <v>51.884944920440638</v>
      </c>
      <c r="O53">
        <v>73.284480680110235</v>
      </c>
      <c r="P53">
        <v>24.298463605070943</v>
      </c>
      <c r="Q53">
        <v>5.1712172736935349</v>
      </c>
      <c r="R53">
        <v>10.025564459972864</v>
      </c>
      <c r="S53">
        <v>0</v>
      </c>
      <c r="T53">
        <v>0</v>
      </c>
      <c r="U53">
        <v>51.755073235685742</v>
      </c>
      <c r="V53">
        <v>0</v>
      </c>
      <c r="W53">
        <v>19.125344638949674</v>
      </c>
      <c r="X53">
        <v>62.752994371929191</v>
      </c>
      <c r="Y53">
        <v>0</v>
      </c>
      <c r="Z53">
        <v>2.8784289600000004</v>
      </c>
      <c r="AA53">
        <v>18.736272</v>
      </c>
      <c r="AB53">
        <v>0</v>
      </c>
      <c r="AC53">
        <v>4.2505073280000003</v>
      </c>
      <c r="AD53">
        <v>16.071074639999999</v>
      </c>
      <c r="AE53">
        <v>0</v>
      </c>
      <c r="AF53">
        <v>20.504999999999999</v>
      </c>
      <c r="AG53">
        <v>12.585739199999997</v>
      </c>
      <c r="AH53">
        <v>67.171467599999986</v>
      </c>
      <c r="AI53">
        <v>13.418438399999999</v>
      </c>
      <c r="AJ53">
        <v>0</v>
      </c>
      <c r="AK53">
        <v>22.017300000000002</v>
      </c>
      <c r="AL53">
        <v>38.143599999999992</v>
      </c>
      <c r="AM53">
        <v>7.0255447619047633</v>
      </c>
      <c r="AN53">
        <v>0</v>
      </c>
      <c r="AO53">
        <v>12.654230400000001</v>
      </c>
      <c r="AP53">
        <v>5.0635367999999996</v>
      </c>
      <c r="AQ53">
        <v>31.442400000000003</v>
      </c>
      <c r="AR53">
        <v>21.577017600000001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25.794484887575948</v>
      </c>
      <c r="BB53">
        <f t="shared" si="0"/>
        <v>790.4866635999997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88.044515209904631</v>
      </c>
      <c r="L54">
        <v>59.996153504748953</v>
      </c>
      <c r="M54">
        <v>62.388710417622768</v>
      </c>
      <c r="N54">
        <v>51.884944920440638</v>
      </c>
      <c r="O54">
        <v>73.284480680110235</v>
      </c>
      <c r="P54">
        <v>24.298463605070943</v>
      </c>
      <c r="Q54">
        <v>5.1712172736935349</v>
      </c>
      <c r="R54">
        <v>10.025564459972864</v>
      </c>
      <c r="S54">
        <v>0</v>
      </c>
      <c r="T54">
        <v>0</v>
      </c>
      <c r="U54">
        <v>51.755073235685742</v>
      </c>
      <c r="V54">
        <v>0</v>
      </c>
      <c r="W54">
        <v>19.125344638949674</v>
      </c>
      <c r="X54">
        <v>62.752994371929191</v>
      </c>
      <c r="Y54">
        <v>0</v>
      </c>
      <c r="Z54">
        <v>2.8784289600000004</v>
      </c>
      <c r="AA54">
        <v>18.736272</v>
      </c>
      <c r="AB54">
        <v>0</v>
      </c>
      <c r="AC54">
        <v>8.5010146560000006</v>
      </c>
      <c r="AD54">
        <v>16.071074639999999</v>
      </c>
      <c r="AE54">
        <v>0</v>
      </c>
      <c r="AF54">
        <v>20.504999999999999</v>
      </c>
      <c r="AG54">
        <v>12.585739199999997</v>
      </c>
      <c r="AH54">
        <v>67.171467599999986</v>
      </c>
      <c r="AI54">
        <v>13.418438399999999</v>
      </c>
      <c r="AJ54">
        <v>0</v>
      </c>
      <c r="AK54">
        <v>22.017300000000002</v>
      </c>
      <c r="AL54">
        <v>38.143599999999992</v>
      </c>
      <c r="AM54">
        <v>7.0255447619047633</v>
      </c>
      <c r="AN54">
        <v>0</v>
      </c>
      <c r="AO54">
        <v>12.654230400000001</v>
      </c>
      <c r="AP54">
        <v>5.0635367999999996</v>
      </c>
      <c r="AQ54">
        <v>31.442400000000003</v>
      </c>
      <c r="AR54">
        <v>21.577017600000001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25.928679887249388</v>
      </c>
      <c r="BB54">
        <f t="shared" si="0"/>
        <v>794.59917806238457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88.04831307584638</v>
      </c>
      <c r="L55">
        <v>61.554508870619784</v>
      </c>
      <c r="M55">
        <v>62.388710417622768</v>
      </c>
      <c r="N55">
        <v>51.884944920440638</v>
      </c>
      <c r="O55">
        <v>73.284480680110235</v>
      </c>
      <c r="P55">
        <v>24.298463605070943</v>
      </c>
      <c r="Q55">
        <v>5.1712172736935349</v>
      </c>
      <c r="R55">
        <v>10.025564459972864</v>
      </c>
      <c r="S55">
        <v>0</v>
      </c>
      <c r="T55">
        <v>0</v>
      </c>
      <c r="U55">
        <v>51.755073235685742</v>
      </c>
      <c r="V55">
        <v>0</v>
      </c>
      <c r="W55">
        <v>4.9986326923076927</v>
      </c>
      <c r="X55">
        <v>40.004250946179212</v>
      </c>
      <c r="Y55">
        <v>0</v>
      </c>
      <c r="Z55">
        <v>2.8784289600000004</v>
      </c>
      <c r="AA55">
        <v>18.736272</v>
      </c>
      <c r="AB55">
        <v>5.7374452800000002</v>
      </c>
      <c r="AC55">
        <v>12.764385273600002</v>
      </c>
      <c r="AD55">
        <v>16.071074639999999</v>
      </c>
      <c r="AE55">
        <v>0</v>
      </c>
      <c r="AF55">
        <v>20.504999999999999</v>
      </c>
      <c r="AG55">
        <v>12.585739199999997</v>
      </c>
      <c r="AH55">
        <v>67.171467599999986</v>
      </c>
      <c r="AI55">
        <v>13.418438399999999</v>
      </c>
      <c r="AJ55">
        <v>0</v>
      </c>
      <c r="AK55">
        <v>22.017300000000002</v>
      </c>
      <c r="AL55">
        <v>38.143599999999992</v>
      </c>
      <c r="AM55">
        <v>7.0255447619047633</v>
      </c>
      <c r="AN55">
        <v>0</v>
      </c>
      <c r="AO55">
        <v>12.654230400000001</v>
      </c>
      <c r="AP55">
        <v>5.0635367999999996</v>
      </c>
      <c r="AQ55">
        <v>31.442400000000003</v>
      </c>
      <c r="AR55">
        <v>21.577017600000001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25.128841962350727</v>
      </c>
      <c r="BB55">
        <f t="shared" si="0"/>
        <v>770.08652974430368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88.044515209904631</v>
      </c>
      <c r="L56">
        <v>61.554508870619784</v>
      </c>
      <c r="M56">
        <v>62.388710417622768</v>
      </c>
      <c r="N56">
        <v>51.884944920440638</v>
      </c>
      <c r="O56">
        <v>73.284480680110235</v>
      </c>
      <c r="P56">
        <v>24.298463605070943</v>
      </c>
      <c r="Q56">
        <v>4.8709636018604652</v>
      </c>
      <c r="R56">
        <v>9.6552144786284622</v>
      </c>
      <c r="S56">
        <v>0</v>
      </c>
      <c r="T56">
        <v>0</v>
      </c>
      <c r="U56">
        <v>51.755073235685742</v>
      </c>
      <c r="V56">
        <v>0</v>
      </c>
      <c r="W56">
        <v>4.9986326923076927</v>
      </c>
      <c r="X56">
        <v>20.001491528176935</v>
      </c>
      <c r="Y56">
        <v>0</v>
      </c>
      <c r="Z56">
        <v>2.8784289600000004</v>
      </c>
      <c r="AA56">
        <v>18.736272</v>
      </c>
      <c r="AB56">
        <v>11.591981280000002</v>
      </c>
      <c r="AC56">
        <v>12.764385273600002</v>
      </c>
      <c r="AD56">
        <v>16.071074639999999</v>
      </c>
      <c r="AE56">
        <v>0</v>
      </c>
      <c r="AF56">
        <v>20.504999999999999</v>
      </c>
      <c r="AG56">
        <v>12.585739199999997</v>
      </c>
      <c r="AH56">
        <v>67.171467599999986</v>
      </c>
      <c r="AI56">
        <v>13.418438399999999</v>
      </c>
      <c r="AJ56">
        <v>0</v>
      </c>
      <c r="AK56">
        <v>22.017300000000002</v>
      </c>
      <c r="AL56">
        <v>38.143599999999992</v>
      </c>
      <c r="AM56">
        <v>7.0255447619047633</v>
      </c>
      <c r="AN56">
        <v>0</v>
      </c>
      <c r="AO56">
        <v>12.654230400000001</v>
      </c>
      <c r="AP56">
        <v>5.0635367999999996</v>
      </c>
      <c r="AQ56">
        <v>31.442400000000003</v>
      </c>
      <c r="AR56">
        <v>21.577017600000001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24.660411073786427</v>
      </c>
      <c r="BB56">
        <f t="shared" si="0"/>
        <v>755.73233569574654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138.00448433919024</v>
      </c>
      <c r="L57">
        <v>61.554508870619784</v>
      </c>
      <c r="M57">
        <v>62.388710417622768</v>
      </c>
      <c r="N57">
        <v>51.884944920440638</v>
      </c>
      <c r="O57">
        <v>73.284480680110235</v>
      </c>
      <c r="P57">
        <v>24.298463605070943</v>
      </c>
      <c r="Q57">
        <v>9.57849726443769</v>
      </c>
      <c r="R57">
        <v>18.621807442034406</v>
      </c>
      <c r="S57">
        <v>0</v>
      </c>
      <c r="T57">
        <v>0</v>
      </c>
      <c r="U57">
        <v>51.755073235685742</v>
      </c>
      <c r="V57">
        <v>6.9999999999999991</v>
      </c>
      <c r="W57">
        <v>19.755314769975783</v>
      </c>
      <c r="X57">
        <v>64.795946945142205</v>
      </c>
      <c r="Y57">
        <v>0</v>
      </c>
      <c r="Z57">
        <v>2.8784289600000004</v>
      </c>
      <c r="AA57">
        <v>18.736272</v>
      </c>
      <c r="AB57">
        <v>17.352844703999999</v>
      </c>
      <c r="AC57">
        <v>12.764385273600002</v>
      </c>
      <c r="AD57">
        <v>16.071074639999999</v>
      </c>
      <c r="AE57">
        <v>0</v>
      </c>
      <c r="AF57">
        <v>20.504999999999999</v>
      </c>
      <c r="AG57">
        <v>12.585739199999997</v>
      </c>
      <c r="AH57">
        <v>67.171467599999986</v>
      </c>
      <c r="AI57">
        <v>13.418438399999999</v>
      </c>
      <c r="AJ57">
        <v>0</v>
      </c>
      <c r="AK57">
        <v>22.017300000000002</v>
      </c>
      <c r="AL57">
        <v>38.143599999999992</v>
      </c>
      <c r="AM57">
        <v>7.0255447619047633</v>
      </c>
      <c r="AN57">
        <v>0</v>
      </c>
      <c r="AO57">
        <v>12.654230400000001</v>
      </c>
      <c r="AP57">
        <v>5.0635367999999996</v>
      </c>
      <c r="AQ57">
        <v>31.442400000000003</v>
      </c>
      <c r="AR57">
        <v>21.577017600000001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28.956307586037859</v>
      </c>
      <c r="BB57">
        <f t="shared" si="0"/>
        <v>887.38253585739722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125.0042944148384</v>
      </c>
      <c r="L58">
        <v>61.554508870619784</v>
      </c>
      <c r="M58">
        <v>62.388710417622768</v>
      </c>
      <c r="N58">
        <v>51.884944920440638</v>
      </c>
      <c r="O58">
        <v>73.284480680110235</v>
      </c>
      <c r="P58">
        <v>24.298463605070943</v>
      </c>
      <c r="Q58">
        <v>9.57849726443769</v>
      </c>
      <c r="R58">
        <v>18.621807442034406</v>
      </c>
      <c r="S58">
        <v>0</v>
      </c>
      <c r="T58">
        <v>0</v>
      </c>
      <c r="U58">
        <v>51.755073235685742</v>
      </c>
      <c r="V58">
        <v>7.0002803615447826</v>
      </c>
      <c r="W58">
        <v>19.755314769975783</v>
      </c>
      <c r="X58">
        <v>64.795946945142205</v>
      </c>
      <c r="Y58">
        <v>0</v>
      </c>
      <c r="Z58">
        <v>2.8784289600000004</v>
      </c>
      <c r="AA58">
        <v>18.736272</v>
      </c>
      <c r="AB58">
        <v>17.352844703999999</v>
      </c>
      <c r="AC58">
        <v>12.764385273600002</v>
      </c>
      <c r="AD58">
        <v>16.071074639999999</v>
      </c>
      <c r="AE58">
        <v>0</v>
      </c>
      <c r="AF58">
        <v>20.504999999999999</v>
      </c>
      <c r="AG58">
        <v>12.585739199999997</v>
      </c>
      <c r="AH58">
        <v>67.171467599999986</v>
      </c>
      <c r="AI58">
        <v>13.418438399999999</v>
      </c>
      <c r="AJ58">
        <v>0</v>
      </c>
      <c r="AK58">
        <v>22.017300000000002</v>
      </c>
      <c r="AL58">
        <v>38.143599999999992</v>
      </c>
      <c r="AM58">
        <v>7.0255447619047633</v>
      </c>
      <c r="AN58">
        <v>0</v>
      </c>
      <c r="AO58">
        <v>12.654230400000001</v>
      </c>
      <c r="AP58">
        <v>5.0635367999999996</v>
      </c>
      <c r="AQ58">
        <v>31.442400000000003</v>
      </c>
      <c r="AR58">
        <v>21.577017600000001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28.54551064441187</v>
      </c>
      <c r="BB58">
        <f t="shared" si="0"/>
        <v>874.7934232362162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116.99519561243144</v>
      </c>
      <c r="L59">
        <v>61.554508870619784</v>
      </c>
      <c r="M59">
        <v>62.388710417622768</v>
      </c>
      <c r="N59">
        <v>51.884944920440638</v>
      </c>
      <c r="O59">
        <v>73.284480680110235</v>
      </c>
      <c r="P59">
        <v>24.298463605070943</v>
      </c>
      <c r="Q59">
        <v>9.5828845197740122</v>
      </c>
      <c r="R59">
        <v>18.621164599774517</v>
      </c>
      <c r="S59">
        <v>0</v>
      </c>
      <c r="T59">
        <v>0</v>
      </c>
      <c r="U59">
        <v>51.755073235685742</v>
      </c>
      <c r="V59">
        <v>6.9971718749999994</v>
      </c>
      <c r="W59">
        <v>19.759678837953093</v>
      </c>
      <c r="X59">
        <v>64.796223221503638</v>
      </c>
      <c r="Y59">
        <v>0</v>
      </c>
      <c r="Z59">
        <v>2.8784289600000004</v>
      </c>
      <c r="AA59">
        <v>18.736272</v>
      </c>
      <c r="AB59">
        <v>17.352844703999999</v>
      </c>
      <c r="AC59">
        <v>12.764385273600002</v>
      </c>
      <c r="AD59">
        <v>16.071074639999999</v>
      </c>
      <c r="AE59">
        <v>0</v>
      </c>
      <c r="AF59">
        <v>20.504999999999999</v>
      </c>
      <c r="AG59">
        <v>12.585739199999997</v>
      </c>
      <c r="AH59">
        <v>67.171467599999986</v>
      </c>
      <c r="AI59">
        <v>13.418438399999999</v>
      </c>
      <c r="AJ59">
        <v>0</v>
      </c>
      <c r="AK59">
        <v>22.017300000000002</v>
      </c>
      <c r="AL59">
        <v>38.143599999999992</v>
      </c>
      <c r="AM59">
        <v>7.0255447619047633</v>
      </c>
      <c r="AN59">
        <v>0</v>
      </c>
      <c r="AO59">
        <v>12.654230400000001</v>
      </c>
      <c r="AP59">
        <v>5.0635367999999996</v>
      </c>
      <c r="AQ59">
        <v>31.442400000000003</v>
      </c>
      <c r="AR59">
        <v>21.577017600000001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28.292590081073513</v>
      </c>
      <c r="BB59">
        <f t="shared" si="0"/>
        <v>867.04252126801794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115.99645836278403</v>
      </c>
      <c r="L60">
        <v>61.554508870619784</v>
      </c>
      <c r="M60">
        <v>62.388710417622768</v>
      </c>
      <c r="N60">
        <v>51.884944920440638</v>
      </c>
      <c r="O60">
        <v>73.284480680110235</v>
      </c>
      <c r="P60">
        <v>24.298463605070943</v>
      </c>
      <c r="Q60">
        <v>9.5828845197740122</v>
      </c>
      <c r="R60">
        <v>18.621164599774517</v>
      </c>
      <c r="S60">
        <v>0</v>
      </c>
      <c r="T60">
        <v>0</v>
      </c>
      <c r="U60">
        <v>51.755073235685742</v>
      </c>
      <c r="V60">
        <v>6.9971718749999994</v>
      </c>
      <c r="W60">
        <v>19.759678837953093</v>
      </c>
      <c r="X60">
        <v>64.796976108743678</v>
      </c>
      <c r="Y60">
        <v>0</v>
      </c>
      <c r="Z60">
        <v>2.8784289600000004</v>
      </c>
      <c r="AA60">
        <v>18.736272</v>
      </c>
      <c r="AB60">
        <v>17.352844703999999</v>
      </c>
      <c r="AC60">
        <v>12.764385273600002</v>
      </c>
      <c r="AD60">
        <v>16.071074639999999</v>
      </c>
      <c r="AE60">
        <v>0</v>
      </c>
      <c r="AF60">
        <v>20.504999999999999</v>
      </c>
      <c r="AG60">
        <v>12.585739199999997</v>
      </c>
      <c r="AH60">
        <v>67.171467599999986</v>
      </c>
      <c r="AI60">
        <v>13.418438399999999</v>
      </c>
      <c r="AJ60">
        <v>0</v>
      </c>
      <c r="AK60">
        <v>22.017300000000002</v>
      </c>
      <c r="AL60">
        <v>38.143599999999992</v>
      </c>
      <c r="AM60">
        <v>7.0255447619047633</v>
      </c>
      <c r="AN60">
        <v>0</v>
      </c>
      <c r="AO60">
        <v>12.654230400000001</v>
      </c>
      <c r="AP60">
        <v>5.0635367999999996</v>
      </c>
      <c r="AQ60">
        <v>31.442400000000003</v>
      </c>
      <c r="AR60">
        <v>21.577017600000001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28.261053392350192</v>
      </c>
      <c r="BB60">
        <f t="shared" si="0"/>
        <v>866.07607359433382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91.997274759552894</v>
      </c>
      <c r="L61">
        <v>59.996117911954236</v>
      </c>
      <c r="M61">
        <v>62.388710417622768</v>
      </c>
      <c r="N61">
        <v>51.884944920440638</v>
      </c>
      <c r="O61">
        <v>73.284480680110235</v>
      </c>
      <c r="P61">
        <v>24.298463605070943</v>
      </c>
      <c r="Q61">
        <v>9.5828845197740122</v>
      </c>
      <c r="R61">
        <v>18.621164599774517</v>
      </c>
      <c r="S61">
        <v>0</v>
      </c>
      <c r="T61">
        <v>0</v>
      </c>
      <c r="U61">
        <v>51.755073235685742</v>
      </c>
      <c r="V61">
        <v>6.9971718749999994</v>
      </c>
      <c r="W61">
        <v>19.759678837953093</v>
      </c>
      <c r="X61">
        <v>64.796976108743678</v>
      </c>
      <c r="Y61">
        <v>0</v>
      </c>
      <c r="Z61">
        <v>2.8784289600000004</v>
      </c>
      <c r="AA61">
        <v>18.736272</v>
      </c>
      <c r="AB61">
        <v>17.352844703999999</v>
      </c>
      <c r="AC61">
        <v>12.764385273600002</v>
      </c>
      <c r="AD61">
        <v>16.071074639999999</v>
      </c>
      <c r="AE61">
        <v>0</v>
      </c>
      <c r="AF61">
        <v>20.504999999999999</v>
      </c>
      <c r="AG61">
        <v>12.585739199999997</v>
      </c>
      <c r="AH61">
        <v>67.171467599999986</v>
      </c>
      <c r="AI61">
        <v>8.3865239999999996</v>
      </c>
      <c r="AJ61">
        <v>0</v>
      </c>
      <c r="AK61">
        <v>22.017300000000002</v>
      </c>
      <c r="AL61">
        <v>38.143599999999992</v>
      </c>
      <c r="AM61">
        <v>7.0255447619047633</v>
      </c>
      <c r="AN61">
        <v>0</v>
      </c>
      <c r="AO61">
        <v>12.654230400000001</v>
      </c>
      <c r="AP61">
        <v>5.0635367999999996</v>
      </c>
      <c r="AQ61">
        <v>31.442400000000003</v>
      </c>
      <c r="AR61">
        <v>21.577017600000001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27.294425672711192</v>
      </c>
      <c r="BB61">
        <f t="shared" si="0"/>
        <v>836.45321235207609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86.946085698783577</v>
      </c>
      <c r="L62">
        <v>59.995468854335591</v>
      </c>
      <c r="M62">
        <v>62.388710417622768</v>
      </c>
      <c r="N62">
        <v>51.884944920440638</v>
      </c>
      <c r="O62">
        <v>73.284480680110235</v>
      </c>
      <c r="P62">
        <v>24.298463605070943</v>
      </c>
      <c r="Q62">
        <v>9.5828845197740122</v>
      </c>
      <c r="R62">
        <v>18.621164599774517</v>
      </c>
      <c r="S62">
        <v>0</v>
      </c>
      <c r="T62">
        <v>0</v>
      </c>
      <c r="U62">
        <v>51.755073235685742</v>
      </c>
      <c r="V62">
        <v>6.9971718749999994</v>
      </c>
      <c r="W62">
        <v>19.759678837953093</v>
      </c>
      <c r="X62">
        <v>64.796976108743678</v>
      </c>
      <c r="Y62">
        <v>0</v>
      </c>
      <c r="Z62">
        <v>2.8784289600000004</v>
      </c>
      <c r="AA62">
        <v>18.736272</v>
      </c>
      <c r="AB62">
        <v>17.352844703999999</v>
      </c>
      <c r="AC62">
        <v>12.764385273600002</v>
      </c>
      <c r="AD62">
        <v>16.071074639999999</v>
      </c>
      <c r="AE62">
        <v>0</v>
      </c>
      <c r="AF62">
        <v>20.504999999999999</v>
      </c>
      <c r="AG62">
        <v>12.585739199999997</v>
      </c>
      <c r="AH62">
        <v>67.171467599999986</v>
      </c>
      <c r="AI62">
        <v>8.3865239999999996</v>
      </c>
      <c r="AJ62">
        <v>0</v>
      </c>
      <c r="AK62">
        <v>22.017300000000002</v>
      </c>
      <c r="AL62">
        <v>38.143599999999992</v>
      </c>
      <c r="AM62">
        <v>7.0255447619047633</v>
      </c>
      <c r="AN62">
        <v>0</v>
      </c>
      <c r="AO62">
        <v>12.654230400000001</v>
      </c>
      <c r="AP62">
        <v>5.0635367999999996</v>
      </c>
      <c r="AQ62">
        <v>32.665160000000007</v>
      </c>
      <c r="AR62">
        <v>21.577017600000001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27.173426621597635</v>
      </c>
      <c r="BB62">
        <f t="shared" si="0"/>
        <v>832.7451332848018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86.954663384965428</v>
      </c>
      <c r="L63">
        <v>59.996090246314488</v>
      </c>
      <c r="M63">
        <v>62.388710417622768</v>
      </c>
      <c r="N63">
        <v>51.884944920440638</v>
      </c>
      <c r="O63">
        <v>73.284480680110235</v>
      </c>
      <c r="P63">
        <v>24.298463605070943</v>
      </c>
      <c r="Q63">
        <v>9.5828845197740122</v>
      </c>
      <c r="R63">
        <v>18.621164599774517</v>
      </c>
      <c r="S63">
        <v>0</v>
      </c>
      <c r="T63">
        <v>0</v>
      </c>
      <c r="U63">
        <v>51.755073235685742</v>
      </c>
      <c r="V63">
        <v>6.9971718749999994</v>
      </c>
      <c r="W63">
        <v>19.759678837953093</v>
      </c>
      <c r="X63">
        <v>64.796976108743678</v>
      </c>
      <c r="Y63">
        <v>0</v>
      </c>
      <c r="Z63">
        <v>2.8784289600000004</v>
      </c>
      <c r="AA63">
        <v>18.736272</v>
      </c>
      <c r="AB63">
        <v>17.352844703999999</v>
      </c>
      <c r="AC63">
        <v>12.764385273600002</v>
      </c>
      <c r="AD63">
        <v>16.071074639999999</v>
      </c>
      <c r="AE63">
        <v>0</v>
      </c>
      <c r="AF63">
        <v>20.504999999999999</v>
      </c>
      <c r="AG63">
        <v>12.585739199999997</v>
      </c>
      <c r="AH63">
        <v>67.171467599999986</v>
      </c>
      <c r="AI63">
        <v>8.3865239999999996</v>
      </c>
      <c r="AJ63">
        <v>0</v>
      </c>
      <c r="AK63">
        <v>22.017300000000002</v>
      </c>
      <c r="AL63">
        <v>38.143599999999992</v>
      </c>
      <c r="AM63">
        <v>7.0255447619047633</v>
      </c>
      <c r="AN63">
        <v>0</v>
      </c>
      <c r="AO63">
        <v>12.654230400000001</v>
      </c>
      <c r="AP63">
        <v>5.0635367999999996</v>
      </c>
      <c r="AQ63">
        <v>34.237280000000005</v>
      </c>
      <c r="AR63">
        <v>21.577017600000001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27.223396549503761</v>
      </c>
      <c r="BB63">
        <f t="shared" si="0"/>
        <v>834.27648243505644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86.946085698783577</v>
      </c>
      <c r="L64">
        <v>59.996192012185567</v>
      </c>
      <c r="M64">
        <v>62.388710417622768</v>
      </c>
      <c r="N64">
        <v>51.884944920440638</v>
      </c>
      <c r="O64">
        <v>73.284480680110235</v>
      </c>
      <c r="P64">
        <v>24.298463605070943</v>
      </c>
      <c r="Q64">
        <v>4.9985592760180984</v>
      </c>
      <c r="R64">
        <v>7.9968622169249111</v>
      </c>
      <c r="S64">
        <v>0</v>
      </c>
      <c r="T64">
        <v>0</v>
      </c>
      <c r="U64">
        <v>51.755073235685742</v>
      </c>
      <c r="V64">
        <v>6.9971718749999994</v>
      </c>
      <c r="W64">
        <v>19.759678837953093</v>
      </c>
      <c r="X64">
        <v>64.796976108743678</v>
      </c>
      <c r="Y64">
        <v>0</v>
      </c>
      <c r="Z64">
        <v>2.8784289600000004</v>
      </c>
      <c r="AA64">
        <v>18.736272</v>
      </c>
      <c r="AB64">
        <v>17.352844703999999</v>
      </c>
      <c r="AC64">
        <v>12.764385273600002</v>
      </c>
      <c r="AD64">
        <v>16.071074639999999</v>
      </c>
      <c r="AE64">
        <v>0</v>
      </c>
      <c r="AF64">
        <v>20.504999999999999</v>
      </c>
      <c r="AG64">
        <v>12.585739199999997</v>
      </c>
      <c r="AH64">
        <v>67.171467599999986</v>
      </c>
      <c r="AI64">
        <v>8.3865239999999996</v>
      </c>
      <c r="AJ64">
        <v>0</v>
      </c>
      <c r="AK64">
        <v>22.017300000000002</v>
      </c>
      <c r="AL64">
        <v>38.143599999999992</v>
      </c>
      <c r="AM64">
        <v>7.0255447619047633</v>
      </c>
      <c r="AN64">
        <v>0</v>
      </c>
      <c r="AO64">
        <v>12.654230400000001</v>
      </c>
      <c r="AP64">
        <v>5.0635367999999996</v>
      </c>
      <c r="AQ64">
        <v>43.145960000000002</v>
      </c>
      <c r="AR64">
        <v>21.577017600000001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27.024050024263282</v>
      </c>
      <c r="BB64">
        <f t="shared" si="0"/>
        <v>828.16740541338061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86.981143677281082</v>
      </c>
      <c r="L65">
        <v>59.995816636575803</v>
      </c>
      <c r="M65">
        <v>62.388710417622768</v>
      </c>
      <c r="N65">
        <v>51.884944920440638</v>
      </c>
      <c r="O65">
        <v>73.284480680110235</v>
      </c>
      <c r="P65">
        <v>24.298463605070943</v>
      </c>
      <c r="Q65">
        <v>4.9985592760180984</v>
      </c>
      <c r="R65">
        <v>7.9968622169249111</v>
      </c>
      <c r="S65">
        <v>0</v>
      </c>
      <c r="T65">
        <v>0</v>
      </c>
      <c r="U65">
        <v>51.755073235685742</v>
      </c>
      <c r="V65">
        <v>6.9971718749999994</v>
      </c>
      <c r="W65">
        <v>19.766035303030304</v>
      </c>
      <c r="X65">
        <v>64.789607359504444</v>
      </c>
      <c r="Y65">
        <v>0</v>
      </c>
      <c r="Z65">
        <v>2.8784289600000004</v>
      </c>
      <c r="AA65">
        <v>18.736272</v>
      </c>
      <c r="AB65">
        <v>17.352844703999999</v>
      </c>
      <c r="AC65">
        <v>12.764385273600002</v>
      </c>
      <c r="AD65">
        <v>16.071074639999999</v>
      </c>
      <c r="AE65">
        <v>0</v>
      </c>
      <c r="AF65">
        <v>20.504999999999999</v>
      </c>
      <c r="AG65">
        <v>12.585739199999997</v>
      </c>
      <c r="AH65">
        <v>67.171467599999986</v>
      </c>
      <c r="AI65">
        <v>8.3865239999999996</v>
      </c>
      <c r="AJ65">
        <v>0</v>
      </c>
      <c r="AK65">
        <v>22.017300000000002</v>
      </c>
      <c r="AL65">
        <v>59.209269999999997</v>
      </c>
      <c r="AM65">
        <v>7.0255447619047633</v>
      </c>
      <c r="AN65">
        <v>0</v>
      </c>
      <c r="AO65">
        <v>12.654230400000001</v>
      </c>
      <c r="AP65">
        <v>5.0635367999999996</v>
      </c>
      <c r="AQ65">
        <v>43.145960000000002</v>
      </c>
      <c r="AR65">
        <v>21.577017600000001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27.690789843166137</v>
      </c>
      <c r="BB65">
        <f t="shared" si="0"/>
        <v>848.60000591320352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86.969918577252841</v>
      </c>
      <c r="L66">
        <v>59.996360741498926</v>
      </c>
      <c r="M66">
        <v>62.388710417622768</v>
      </c>
      <c r="N66">
        <v>51.884944920440638</v>
      </c>
      <c r="O66">
        <v>73.284480680110235</v>
      </c>
      <c r="P66">
        <v>24.298463605070943</v>
      </c>
      <c r="Q66">
        <v>4.9985592760180984</v>
      </c>
      <c r="R66">
        <v>7.9968622169249111</v>
      </c>
      <c r="S66">
        <v>0</v>
      </c>
      <c r="T66">
        <v>0</v>
      </c>
      <c r="U66">
        <v>51.755073235685742</v>
      </c>
      <c r="V66">
        <v>6.9971718749999994</v>
      </c>
      <c r="W66">
        <v>19.766035303030304</v>
      </c>
      <c r="X66">
        <v>64.789607359504444</v>
      </c>
      <c r="Y66">
        <v>0</v>
      </c>
      <c r="Z66">
        <v>2.8784289600000004</v>
      </c>
      <c r="AA66">
        <v>18.736272</v>
      </c>
      <c r="AB66">
        <v>17.352844703999999</v>
      </c>
      <c r="AC66">
        <v>12.764385273600002</v>
      </c>
      <c r="AD66">
        <v>16.071074639999999</v>
      </c>
      <c r="AE66">
        <v>0</v>
      </c>
      <c r="AF66">
        <v>20.504999999999999</v>
      </c>
      <c r="AG66">
        <v>12.585739199999997</v>
      </c>
      <c r="AH66">
        <v>67.171467599999986</v>
      </c>
      <c r="AI66">
        <v>8.3865239999999996</v>
      </c>
      <c r="AJ66">
        <v>0</v>
      </c>
      <c r="AK66">
        <v>22.017300000000002</v>
      </c>
      <c r="AL66">
        <v>59.209269999999997</v>
      </c>
      <c r="AM66">
        <v>7.0255447619047633</v>
      </c>
      <c r="AN66">
        <v>0</v>
      </c>
      <c r="AO66">
        <v>12.654230400000001</v>
      </c>
      <c r="AP66">
        <v>5.0635367999999996</v>
      </c>
      <c r="AQ66">
        <v>43.145960000000002</v>
      </c>
      <c r="AR66">
        <v>21.577017600000001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27.690452215838114</v>
      </c>
      <c r="BB66">
        <f t="shared" si="0"/>
        <v>848.58966254542622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121.99629530665929</v>
      </c>
      <c r="L67">
        <v>59.995591033554554</v>
      </c>
      <c r="M67">
        <v>62.388710417622768</v>
      </c>
      <c r="N67">
        <v>51.884944920440638</v>
      </c>
      <c r="O67">
        <v>73.284480680110235</v>
      </c>
      <c r="P67">
        <v>24.298463605070943</v>
      </c>
      <c r="Q67">
        <v>9.5828845197740122</v>
      </c>
      <c r="R67">
        <v>18.621164599774517</v>
      </c>
      <c r="S67">
        <v>0</v>
      </c>
      <c r="T67">
        <v>0</v>
      </c>
      <c r="U67">
        <v>51.755073235685742</v>
      </c>
      <c r="V67">
        <v>7.9659597269624589</v>
      </c>
      <c r="W67">
        <v>19.766035303030304</v>
      </c>
      <c r="X67">
        <v>64.789607359504444</v>
      </c>
      <c r="Y67">
        <v>0</v>
      </c>
      <c r="Z67">
        <v>5.7568579200000007</v>
      </c>
      <c r="AA67">
        <v>18.736272</v>
      </c>
      <c r="AB67">
        <v>17.352844703999999</v>
      </c>
      <c r="AC67">
        <v>12.764385273600002</v>
      </c>
      <c r="AD67">
        <v>16.071074639999999</v>
      </c>
      <c r="AE67">
        <v>0</v>
      </c>
      <c r="AF67">
        <v>20.504999999999999</v>
      </c>
      <c r="AG67">
        <v>12.585739199999997</v>
      </c>
      <c r="AH67">
        <v>67.171467599999986</v>
      </c>
      <c r="AI67">
        <v>13.418438399999999</v>
      </c>
      <c r="AJ67">
        <v>0</v>
      </c>
      <c r="AK67">
        <v>22.017300000000002</v>
      </c>
      <c r="AL67">
        <v>59.209269999999997</v>
      </c>
      <c r="AM67">
        <v>7.0255447619047633</v>
      </c>
      <c r="AN67">
        <v>0</v>
      </c>
      <c r="AO67">
        <v>12.654230400000001</v>
      </c>
      <c r="AP67">
        <v>5.0635367999999996</v>
      </c>
      <c r="AQ67">
        <v>43.145960000000002</v>
      </c>
      <c r="AR67">
        <v>21.577017600000001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29.558433782127004</v>
      </c>
      <c r="BB67">
        <f t="shared" si="0"/>
        <v>905.83504683916749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106.00357828615742</v>
      </c>
      <c r="L68">
        <v>59.996037296037301</v>
      </c>
      <c r="M68">
        <v>62.388710417622768</v>
      </c>
      <c r="N68">
        <v>51.884944920440638</v>
      </c>
      <c r="O68">
        <v>73.284480680110235</v>
      </c>
      <c r="P68">
        <v>24.298463605070943</v>
      </c>
      <c r="Q68">
        <v>9.5828845197740122</v>
      </c>
      <c r="R68">
        <v>18.621164599774517</v>
      </c>
      <c r="S68">
        <v>0</v>
      </c>
      <c r="T68">
        <v>0</v>
      </c>
      <c r="U68">
        <v>51.755073235685742</v>
      </c>
      <c r="V68">
        <v>7.9659597269624589</v>
      </c>
      <c r="W68">
        <v>19.766035303030304</v>
      </c>
      <c r="X68">
        <v>64.789607359504444</v>
      </c>
      <c r="Y68">
        <v>0</v>
      </c>
      <c r="Z68">
        <v>5.7568579200000007</v>
      </c>
      <c r="AA68">
        <v>18.736272</v>
      </c>
      <c r="AB68">
        <v>17.352844703999999</v>
      </c>
      <c r="AC68">
        <v>12.764385273600002</v>
      </c>
      <c r="AD68">
        <v>16.071074639999999</v>
      </c>
      <c r="AE68">
        <v>0</v>
      </c>
      <c r="AF68">
        <v>20.504999999999999</v>
      </c>
      <c r="AG68">
        <v>12.585739199999997</v>
      </c>
      <c r="AH68">
        <v>67.171467599999986</v>
      </c>
      <c r="AI68">
        <v>13.418438399999999</v>
      </c>
      <c r="AJ68">
        <v>0</v>
      </c>
      <c r="AK68">
        <v>22.017300000000002</v>
      </c>
      <c r="AL68">
        <v>59.209269999999997</v>
      </c>
      <c r="AM68">
        <v>7.0255447619047633</v>
      </c>
      <c r="AN68">
        <v>0</v>
      </c>
      <c r="AO68">
        <v>12.654230400000001</v>
      </c>
      <c r="AP68">
        <v>5.0635367999999996</v>
      </c>
      <c r="AQ68">
        <v>43.145960000000002</v>
      </c>
      <c r="AR68">
        <v>21.577017600000001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29.053078036651243</v>
      </c>
      <c r="BB68">
        <f t="shared" ref="BB68:BB99" si="1">SUM(B68:AZ68)-BA68</f>
        <v>890.34813182662401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120.99600602132554</v>
      </c>
      <c r="L69">
        <v>59.995510326249637</v>
      </c>
      <c r="M69">
        <v>62.388710417622768</v>
      </c>
      <c r="N69">
        <v>51.884944920440638</v>
      </c>
      <c r="O69">
        <v>73.284480680110235</v>
      </c>
      <c r="P69">
        <v>24.298463605070943</v>
      </c>
      <c r="Q69">
        <v>9.5828845197740122</v>
      </c>
      <c r="R69">
        <v>18.621164599774517</v>
      </c>
      <c r="S69">
        <v>0</v>
      </c>
      <c r="T69">
        <v>0</v>
      </c>
      <c r="U69">
        <v>51.755073235685742</v>
      </c>
      <c r="V69">
        <v>7.9659597269624589</v>
      </c>
      <c r="W69">
        <v>19.766035303030304</v>
      </c>
      <c r="X69">
        <v>64.789607359504444</v>
      </c>
      <c r="Y69">
        <v>0</v>
      </c>
      <c r="Z69">
        <v>5.7568579200000007</v>
      </c>
      <c r="AA69">
        <v>18.736272</v>
      </c>
      <c r="AB69">
        <v>17.352844703999999</v>
      </c>
      <c r="AC69">
        <v>12.764385273600002</v>
      </c>
      <c r="AD69">
        <v>16.071074639999999</v>
      </c>
      <c r="AE69">
        <v>0</v>
      </c>
      <c r="AF69">
        <v>20.504999999999999</v>
      </c>
      <c r="AG69">
        <v>12.585739199999997</v>
      </c>
      <c r="AH69">
        <v>67.171467599999986</v>
      </c>
      <c r="AI69">
        <v>13.418438399999999</v>
      </c>
      <c r="AJ69">
        <v>0</v>
      </c>
      <c r="AK69">
        <v>22.017300000000002</v>
      </c>
      <c r="AL69">
        <v>59.209269999999997</v>
      </c>
      <c r="AM69">
        <v>7.0255447619047633</v>
      </c>
      <c r="AN69">
        <v>0</v>
      </c>
      <c r="AO69">
        <v>12.654230400000001</v>
      </c>
      <c r="AP69">
        <v>5.0635367999999996</v>
      </c>
      <c r="AQ69">
        <v>43.145960000000002</v>
      </c>
      <c r="AR69">
        <v>21.577017600000001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29.526822090950589</v>
      </c>
      <c r="BB69">
        <f t="shared" si="1"/>
        <v>904.86628853770526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100.003618255644</v>
      </c>
      <c r="L70">
        <v>59.995202989295088</v>
      </c>
      <c r="M70">
        <v>62.388710417622768</v>
      </c>
      <c r="N70">
        <v>51.884944920440638</v>
      </c>
      <c r="O70">
        <v>73.284480680110235</v>
      </c>
      <c r="P70">
        <v>24.298463605070943</v>
      </c>
      <c r="Q70">
        <v>9.5828845197740122</v>
      </c>
      <c r="R70">
        <v>18.621164599774517</v>
      </c>
      <c r="S70">
        <v>0</v>
      </c>
      <c r="T70">
        <v>0</v>
      </c>
      <c r="U70">
        <v>51.755073235685742</v>
      </c>
      <c r="V70">
        <v>7.9659597269624589</v>
      </c>
      <c r="W70">
        <v>19.766035303030304</v>
      </c>
      <c r="X70">
        <v>64.789607359504444</v>
      </c>
      <c r="Y70">
        <v>0</v>
      </c>
      <c r="Z70">
        <v>5.7568579200000007</v>
      </c>
      <c r="AA70">
        <v>18.736272</v>
      </c>
      <c r="AB70">
        <v>17.352844703999999</v>
      </c>
      <c r="AC70">
        <v>12.764385273600002</v>
      </c>
      <c r="AD70">
        <v>16.071074639999999</v>
      </c>
      <c r="AE70">
        <v>0</v>
      </c>
      <c r="AF70">
        <v>20.504999999999999</v>
      </c>
      <c r="AG70">
        <v>12.585739199999997</v>
      </c>
      <c r="AH70">
        <v>67.171467599999986</v>
      </c>
      <c r="AI70">
        <v>13.418438399999999</v>
      </c>
      <c r="AJ70">
        <v>0</v>
      </c>
      <c r="AK70">
        <v>22.017300000000002</v>
      </c>
      <c r="AL70">
        <v>59.209269999999997</v>
      </c>
      <c r="AM70">
        <v>7.0255447619047633</v>
      </c>
      <c r="AN70">
        <v>0</v>
      </c>
      <c r="AO70">
        <v>12.654230400000001</v>
      </c>
      <c r="AP70">
        <v>5.0635367999999996</v>
      </c>
      <c r="AQ70">
        <v>43.145960000000002</v>
      </c>
      <c r="AR70">
        <v>21.577017600000001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28.863452940213023</v>
      </c>
      <c r="BB70">
        <f t="shared" si="1"/>
        <v>884.5369625858068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154.99636043532482</v>
      </c>
      <c r="L71">
        <v>58.095354359159664</v>
      </c>
      <c r="M71">
        <v>62.388710417622768</v>
      </c>
      <c r="N71">
        <v>51.884944920440638</v>
      </c>
      <c r="O71">
        <v>73.284480680110235</v>
      </c>
      <c r="P71">
        <v>24.298463605070943</v>
      </c>
      <c r="Q71">
        <v>9.5828845197740122</v>
      </c>
      <c r="R71">
        <v>18.621164599774517</v>
      </c>
      <c r="S71">
        <v>0</v>
      </c>
      <c r="T71">
        <v>0</v>
      </c>
      <c r="U71">
        <v>51.755073235685742</v>
      </c>
      <c r="V71">
        <v>7.9687948131197572</v>
      </c>
      <c r="W71">
        <v>19.766035303030304</v>
      </c>
      <c r="X71">
        <v>64.789607359504444</v>
      </c>
      <c r="Y71">
        <v>0</v>
      </c>
      <c r="Z71">
        <v>5.7568579200000007</v>
      </c>
      <c r="AA71">
        <v>18.736272</v>
      </c>
      <c r="AB71">
        <v>17.352844703999999</v>
      </c>
      <c r="AC71">
        <v>12.764385273600002</v>
      </c>
      <c r="AD71">
        <v>16.071074639999999</v>
      </c>
      <c r="AE71">
        <v>0</v>
      </c>
      <c r="AF71">
        <v>20.504999999999999</v>
      </c>
      <c r="AG71">
        <v>12.585739199999997</v>
      </c>
      <c r="AH71">
        <v>67.171467599999986</v>
      </c>
      <c r="AI71">
        <v>18.450352800000001</v>
      </c>
      <c r="AJ71">
        <v>0</v>
      </c>
      <c r="AK71">
        <v>22.017300000000002</v>
      </c>
      <c r="AL71">
        <v>59.209269999999997</v>
      </c>
      <c r="AM71">
        <v>7.0255447619047633</v>
      </c>
      <c r="AN71">
        <v>0</v>
      </c>
      <c r="AO71">
        <v>12.654230400000001</v>
      </c>
      <c r="AP71">
        <v>5.0635367999999996</v>
      </c>
      <c r="AQ71">
        <v>43.145960000000002</v>
      </c>
      <c r="AR71">
        <v>21.577017600000001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30.700286411629179</v>
      </c>
      <c r="BB71">
        <f t="shared" si="1"/>
        <v>940.82777215009332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154.99636043532482</v>
      </c>
      <c r="L72">
        <v>58.095354359159664</v>
      </c>
      <c r="M72">
        <v>62.388710417622768</v>
      </c>
      <c r="N72">
        <v>51.884944920440638</v>
      </c>
      <c r="O72">
        <v>73.284480680110235</v>
      </c>
      <c r="P72">
        <v>24.298463605070943</v>
      </c>
      <c r="Q72">
        <v>9.5828845197740122</v>
      </c>
      <c r="R72">
        <v>18.621164599774517</v>
      </c>
      <c r="S72">
        <v>0</v>
      </c>
      <c r="T72">
        <v>0</v>
      </c>
      <c r="U72">
        <v>51.755073235685742</v>
      </c>
      <c r="V72">
        <v>7.9687948131197572</v>
      </c>
      <c r="W72">
        <v>19.766035303030304</v>
      </c>
      <c r="X72">
        <v>64.789607359504444</v>
      </c>
      <c r="Y72">
        <v>0</v>
      </c>
      <c r="Z72">
        <v>5.7568579200000007</v>
      </c>
      <c r="AA72">
        <v>18.736272</v>
      </c>
      <c r="AB72">
        <v>17.352844703999999</v>
      </c>
      <c r="AC72">
        <v>12.764385273600002</v>
      </c>
      <c r="AD72">
        <v>16.071074639999999</v>
      </c>
      <c r="AE72">
        <v>0</v>
      </c>
      <c r="AF72">
        <v>20.504999999999999</v>
      </c>
      <c r="AG72">
        <v>12.585739199999997</v>
      </c>
      <c r="AH72">
        <v>44.919619199999993</v>
      </c>
      <c r="AI72">
        <v>18.450352800000001</v>
      </c>
      <c r="AJ72">
        <v>0</v>
      </c>
      <c r="AK72">
        <v>22.017300000000002</v>
      </c>
      <c r="AL72">
        <v>59.209269999999997</v>
      </c>
      <c r="AM72">
        <v>7.0255447619047633</v>
      </c>
      <c r="AN72">
        <v>0</v>
      </c>
      <c r="AO72">
        <v>12.654230400000001</v>
      </c>
      <c r="AP72">
        <v>5.0635367999999996</v>
      </c>
      <c r="AQ72">
        <v>43.145960000000002</v>
      </c>
      <c r="AR72">
        <v>21.577017600000001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29.997128090029186</v>
      </c>
      <c r="BB72">
        <f t="shared" si="1"/>
        <v>919.27908207169321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154.99636043532482</v>
      </c>
      <c r="L73">
        <v>58.095286257041792</v>
      </c>
      <c r="M73">
        <v>62.388710417622768</v>
      </c>
      <c r="N73">
        <v>51.884944920440638</v>
      </c>
      <c r="O73">
        <v>73.284480680110235</v>
      </c>
      <c r="P73">
        <v>24.298463605070943</v>
      </c>
      <c r="Q73">
        <v>9.5828845197740122</v>
      </c>
      <c r="R73">
        <v>18.621164599774517</v>
      </c>
      <c r="S73">
        <v>0</v>
      </c>
      <c r="T73">
        <v>0</v>
      </c>
      <c r="U73">
        <v>51.755073235685742</v>
      </c>
      <c r="V73">
        <v>7.9687948131197572</v>
      </c>
      <c r="W73">
        <v>19.766035303030304</v>
      </c>
      <c r="X73">
        <v>64.789607359504444</v>
      </c>
      <c r="Y73">
        <v>0</v>
      </c>
      <c r="Z73">
        <v>5.7568579200000007</v>
      </c>
      <c r="AA73">
        <v>18.736272</v>
      </c>
      <c r="AB73">
        <v>17.352844703999999</v>
      </c>
      <c r="AC73">
        <v>12.764385273600002</v>
      </c>
      <c r="AD73">
        <v>16.071074639999999</v>
      </c>
      <c r="AE73">
        <v>0</v>
      </c>
      <c r="AF73">
        <v>20.504999999999999</v>
      </c>
      <c r="AG73">
        <v>12.585739199999997</v>
      </c>
      <c r="AH73">
        <v>22.875731999999999</v>
      </c>
      <c r="AI73">
        <v>18.450352800000001</v>
      </c>
      <c r="AJ73">
        <v>0</v>
      </c>
      <c r="AK73">
        <v>22.017300000000002</v>
      </c>
      <c r="AL73">
        <v>62.416800000000002</v>
      </c>
      <c r="AM73">
        <v>7.0255447619047633</v>
      </c>
      <c r="AN73">
        <v>0</v>
      </c>
      <c r="AO73">
        <v>12.654230400000001</v>
      </c>
      <c r="AP73">
        <v>5.0635367999999996</v>
      </c>
      <c r="AQ73">
        <v>43.145960000000002</v>
      </c>
      <c r="AR73">
        <v>21.577017600000001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29.401896844960618</v>
      </c>
      <c r="BB73">
        <f t="shared" si="1"/>
        <v>901.03788801464407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154.99636043532482</v>
      </c>
      <c r="L74">
        <v>67.998975248305214</v>
      </c>
      <c r="M74">
        <v>62.388710417622768</v>
      </c>
      <c r="N74">
        <v>51.884944920440638</v>
      </c>
      <c r="O74">
        <v>73.284480680110235</v>
      </c>
      <c r="P74">
        <v>24.298463605070943</v>
      </c>
      <c r="Q74">
        <v>9.5828845197740122</v>
      </c>
      <c r="R74">
        <v>18.621164599774517</v>
      </c>
      <c r="S74">
        <v>0</v>
      </c>
      <c r="T74">
        <v>0</v>
      </c>
      <c r="U74">
        <v>51.755073235685742</v>
      </c>
      <c r="V74">
        <v>7.9687948131197572</v>
      </c>
      <c r="W74">
        <v>19.766035303030304</v>
      </c>
      <c r="X74">
        <v>64.789607359504444</v>
      </c>
      <c r="Y74">
        <v>0</v>
      </c>
      <c r="Z74">
        <v>5.7568579200000007</v>
      </c>
      <c r="AA74">
        <v>18.736272</v>
      </c>
      <c r="AB74">
        <v>17.352844703999999</v>
      </c>
      <c r="AC74">
        <v>12.764385273600002</v>
      </c>
      <c r="AD74">
        <v>16.071074639999999</v>
      </c>
      <c r="AE74">
        <v>0</v>
      </c>
      <c r="AF74">
        <v>20.504999999999999</v>
      </c>
      <c r="AG74">
        <v>12.585739199999997</v>
      </c>
      <c r="AH74">
        <v>0</v>
      </c>
      <c r="AI74">
        <v>18.450352800000001</v>
      </c>
      <c r="AJ74">
        <v>0</v>
      </c>
      <c r="AK74">
        <v>22.017300000000002</v>
      </c>
      <c r="AL74">
        <v>62.416800000000002</v>
      </c>
      <c r="AM74">
        <v>7.0255447619047633</v>
      </c>
      <c r="AN74">
        <v>0</v>
      </c>
      <c r="AO74">
        <v>12.654230400000001</v>
      </c>
      <c r="AP74">
        <v>5.0635367999999996</v>
      </c>
      <c r="AQ74">
        <v>43.145960000000002</v>
      </c>
      <c r="AR74">
        <v>21.577017600000001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28.991980285884544</v>
      </c>
      <c r="BB74">
        <f t="shared" si="1"/>
        <v>888.47576156498349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160.79014461842758</v>
      </c>
      <c r="L75">
        <v>105.99968853323111</v>
      </c>
      <c r="M75">
        <v>62.388710417622768</v>
      </c>
      <c r="N75">
        <v>51.884944920440638</v>
      </c>
      <c r="O75">
        <v>73.284480680110235</v>
      </c>
      <c r="P75">
        <v>24.298463605070943</v>
      </c>
      <c r="Q75">
        <v>9.5828845197740122</v>
      </c>
      <c r="R75">
        <v>18.621164599774517</v>
      </c>
      <c r="S75">
        <v>0</v>
      </c>
      <c r="T75">
        <v>0</v>
      </c>
      <c r="U75">
        <v>51.755073235685742</v>
      </c>
      <c r="V75">
        <v>7.9659597269624589</v>
      </c>
      <c r="W75">
        <v>19.766035303030304</v>
      </c>
      <c r="X75">
        <v>64.789607359504444</v>
      </c>
      <c r="Y75">
        <v>0</v>
      </c>
      <c r="Z75">
        <v>5.7568579200000007</v>
      </c>
      <c r="AA75">
        <v>18.736272</v>
      </c>
      <c r="AB75">
        <v>17.352844703999999</v>
      </c>
      <c r="AC75">
        <v>12.764385273600002</v>
      </c>
      <c r="AD75">
        <v>16.071074639999999</v>
      </c>
      <c r="AE75">
        <v>0</v>
      </c>
      <c r="AF75">
        <v>20.504999999999999</v>
      </c>
      <c r="AG75">
        <v>12.585739199999997</v>
      </c>
      <c r="AH75">
        <v>0</v>
      </c>
      <c r="AI75">
        <v>18.450352800000001</v>
      </c>
      <c r="AJ75">
        <v>0</v>
      </c>
      <c r="AK75">
        <v>22.017300000000002</v>
      </c>
      <c r="AL75">
        <v>62.416800000000002</v>
      </c>
      <c r="AM75">
        <v>7.0255447619047633</v>
      </c>
      <c r="AN75">
        <v>0</v>
      </c>
      <c r="AO75">
        <v>12.654230400000001</v>
      </c>
      <c r="AP75">
        <v>5.0635367999999996</v>
      </c>
      <c r="AQ75">
        <v>43.145960000000002</v>
      </c>
      <c r="AR75">
        <v>23.031647999999997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30.421763285445998</v>
      </c>
      <c r="BB75">
        <f t="shared" si="1"/>
        <v>932.29227134729331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160.79014461842758</v>
      </c>
      <c r="L76">
        <v>103.99750403758627</v>
      </c>
      <c r="M76">
        <v>62.388710417622768</v>
      </c>
      <c r="N76">
        <v>51.884944920440638</v>
      </c>
      <c r="O76">
        <v>73.284480680110235</v>
      </c>
      <c r="P76">
        <v>24.298463605070943</v>
      </c>
      <c r="Q76">
        <v>9.5828845197740122</v>
      </c>
      <c r="R76">
        <v>18.621164599774517</v>
      </c>
      <c r="S76">
        <v>0</v>
      </c>
      <c r="T76">
        <v>0</v>
      </c>
      <c r="U76">
        <v>51.755073235685742</v>
      </c>
      <c r="V76">
        <v>7.9659597269624589</v>
      </c>
      <c r="W76">
        <v>18.079084664325141</v>
      </c>
      <c r="X76">
        <v>64.789607359504444</v>
      </c>
      <c r="Y76">
        <v>0</v>
      </c>
      <c r="Z76">
        <v>5.7568579200000007</v>
      </c>
      <c r="AA76">
        <v>18.736272</v>
      </c>
      <c r="AB76">
        <v>17.352844703999999</v>
      </c>
      <c r="AC76">
        <v>12.764385273600002</v>
      </c>
      <c r="AD76">
        <v>16.071074639999999</v>
      </c>
      <c r="AE76">
        <v>0</v>
      </c>
      <c r="AF76">
        <v>20.504999999999999</v>
      </c>
      <c r="AG76">
        <v>12.585739199999997</v>
      </c>
      <c r="AH76">
        <v>0</v>
      </c>
      <c r="AI76">
        <v>18.450352800000001</v>
      </c>
      <c r="AJ76">
        <v>0</v>
      </c>
      <c r="AK76">
        <v>22.017300000000002</v>
      </c>
      <c r="AL76">
        <v>62.416800000000002</v>
      </c>
      <c r="AM76">
        <v>7.0255447619047633</v>
      </c>
      <c r="AN76">
        <v>0</v>
      </c>
      <c r="AO76">
        <v>12.654230400000001</v>
      </c>
      <c r="AP76">
        <v>5.0635367999999996</v>
      </c>
      <c r="AQ76">
        <v>43.145960000000002</v>
      </c>
      <c r="AR76">
        <v>23.031647999999997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30.305186534694549</v>
      </c>
      <c r="BB76">
        <f t="shared" si="1"/>
        <v>928.71971296369475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160.79049382426217</v>
      </c>
      <c r="L77">
        <v>110.99873402010674</v>
      </c>
      <c r="M77">
        <v>62.388710417622768</v>
      </c>
      <c r="N77">
        <v>51.884944920440638</v>
      </c>
      <c r="O77">
        <v>73.284480680110235</v>
      </c>
      <c r="P77">
        <v>24.298463605070943</v>
      </c>
      <c r="Q77">
        <v>9.5875757575757561</v>
      </c>
      <c r="R77">
        <v>18.614064856307841</v>
      </c>
      <c r="S77">
        <v>0</v>
      </c>
      <c r="T77">
        <v>0</v>
      </c>
      <c r="U77">
        <v>51.755073235685742</v>
      </c>
      <c r="V77">
        <v>7.9659597269624589</v>
      </c>
      <c r="W77">
        <v>19.766035303030304</v>
      </c>
      <c r="X77">
        <v>64.789607359504444</v>
      </c>
      <c r="Y77">
        <v>0</v>
      </c>
      <c r="Z77">
        <v>5.7568579200000007</v>
      </c>
      <c r="AA77">
        <v>18.736272</v>
      </c>
      <c r="AB77">
        <v>17.352844703999999</v>
      </c>
      <c r="AC77">
        <v>12.764385273600002</v>
      </c>
      <c r="AD77">
        <v>16.071074639999999</v>
      </c>
      <c r="AE77">
        <v>0</v>
      </c>
      <c r="AF77">
        <v>20.504999999999999</v>
      </c>
      <c r="AG77">
        <v>12.585739199999997</v>
      </c>
      <c r="AH77">
        <v>22.875731999999999</v>
      </c>
      <c r="AI77">
        <v>19.568556000000001</v>
      </c>
      <c r="AJ77">
        <v>0</v>
      </c>
      <c r="AK77">
        <v>22.017300000000002</v>
      </c>
      <c r="AL77">
        <v>62.416800000000002</v>
      </c>
      <c r="AM77">
        <v>7.0255447619047633</v>
      </c>
      <c r="AN77">
        <v>0</v>
      </c>
      <c r="AO77">
        <v>12.654230400000001</v>
      </c>
      <c r="AP77">
        <v>5.0635367999999996</v>
      </c>
      <c r="AQ77">
        <v>43.145960000000002</v>
      </c>
      <c r="AR77">
        <v>23.031647999999997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31.337876556077951</v>
      </c>
      <c r="BB77">
        <f t="shared" si="1"/>
        <v>960.36707946370643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160.79049382426217</v>
      </c>
      <c r="L78">
        <v>89.002200173938263</v>
      </c>
      <c r="M78">
        <v>62.388710417622768</v>
      </c>
      <c r="N78">
        <v>51.884944920440638</v>
      </c>
      <c r="O78">
        <v>73.284480680110235</v>
      </c>
      <c r="P78">
        <v>24.298463605070943</v>
      </c>
      <c r="Q78">
        <v>9.5875757575757561</v>
      </c>
      <c r="R78">
        <v>18.614064856307841</v>
      </c>
      <c r="S78">
        <v>0</v>
      </c>
      <c r="T78">
        <v>0</v>
      </c>
      <c r="U78">
        <v>51.755073235685742</v>
      </c>
      <c r="V78">
        <v>7.9659597269624589</v>
      </c>
      <c r="W78">
        <v>19.766035303030304</v>
      </c>
      <c r="X78">
        <v>64.789607359504444</v>
      </c>
      <c r="Y78">
        <v>0</v>
      </c>
      <c r="Z78">
        <v>5.7568579200000007</v>
      </c>
      <c r="AA78">
        <v>18.736272</v>
      </c>
      <c r="AB78">
        <v>17.352844703999999</v>
      </c>
      <c r="AC78">
        <v>12.764385273600002</v>
      </c>
      <c r="AD78">
        <v>16.071074639999999</v>
      </c>
      <c r="AE78">
        <v>0</v>
      </c>
      <c r="AF78">
        <v>20.504999999999999</v>
      </c>
      <c r="AG78">
        <v>12.585739199999997</v>
      </c>
      <c r="AH78">
        <v>44.919619199999993</v>
      </c>
      <c r="AI78">
        <v>19.568556000000001</v>
      </c>
      <c r="AJ78">
        <v>0</v>
      </c>
      <c r="AK78">
        <v>22.017300000000002</v>
      </c>
      <c r="AL78">
        <v>62.416800000000002</v>
      </c>
      <c r="AM78">
        <v>7.0255447619047633</v>
      </c>
      <c r="AN78">
        <v>0</v>
      </c>
      <c r="AO78">
        <v>12.654230400000001</v>
      </c>
      <c r="AP78">
        <v>5.0635367999999996</v>
      </c>
      <c r="AQ78">
        <v>43.145960000000002</v>
      </c>
      <c r="AR78">
        <v>23.031647999999997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31.339373128971822</v>
      </c>
      <c r="BB78">
        <f t="shared" si="1"/>
        <v>960.41293624464413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160.79049382426217</v>
      </c>
      <c r="L79">
        <v>126.97248668059589</v>
      </c>
      <c r="M79">
        <v>62.388710417622768</v>
      </c>
      <c r="N79">
        <v>51.884944920440638</v>
      </c>
      <c r="O79">
        <v>73.284480680110235</v>
      </c>
      <c r="P79">
        <v>24.298463605070943</v>
      </c>
      <c r="Q79">
        <v>9.5875757575757561</v>
      </c>
      <c r="R79">
        <v>18.614064856307841</v>
      </c>
      <c r="S79">
        <v>0</v>
      </c>
      <c r="T79">
        <v>0</v>
      </c>
      <c r="U79">
        <v>51.755073235685742</v>
      </c>
      <c r="V79">
        <v>7.9659597269624589</v>
      </c>
      <c r="W79">
        <v>18.079084664325141</v>
      </c>
      <c r="X79">
        <v>43.193186292524146</v>
      </c>
      <c r="Y79">
        <v>0</v>
      </c>
      <c r="Z79">
        <v>8.6352868800000007</v>
      </c>
      <c r="AA79">
        <v>18.909755999999998</v>
      </c>
      <c r="AB79">
        <v>17.973425520000003</v>
      </c>
      <c r="AC79">
        <v>13.422654719999999</v>
      </c>
      <c r="AD79">
        <v>16.94134944</v>
      </c>
      <c r="AE79">
        <v>0</v>
      </c>
      <c r="AF79">
        <v>21.188499999999998</v>
      </c>
      <c r="AG79">
        <v>12.585739199999997</v>
      </c>
      <c r="AH79">
        <v>67.940924040000013</v>
      </c>
      <c r="AI79">
        <v>19.568556000000001</v>
      </c>
      <c r="AJ79">
        <v>0</v>
      </c>
      <c r="AK79">
        <v>22.017300000000002</v>
      </c>
      <c r="AL79">
        <v>62.416800000000002</v>
      </c>
      <c r="AM79">
        <v>7.3768219999999998</v>
      </c>
      <c r="AN79">
        <v>0</v>
      </c>
      <c r="AO79">
        <v>12.654230400000001</v>
      </c>
      <c r="AP79">
        <v>5.0635367999999996</v>
      </c>
      <c r="AQ79">
        <v>45.766160000000006</v>
      </c>
      <c r="AR79">
        <v>21.577017600000001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32.764835762878242</v>
      </c>
      <c r="BB79">
        <f t="shared" si="1"/>
        <v>1004.0970781122051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160.79049382426217</v>
      </c>
      <c r="L80">
        <v>126.97173075874751</v>
      </c>
      <c r="M80">
        <v>62.388710417622768</v>
      </c>
      <c r="N80">
        <v>51.884944920440638</v>
      </c>
      <c r="O80">
        <v>73.284480680110235</v>
      </c>
      <c r="P80">
        <v>24.298463605070943</v>
      </c>
      <c r="Q80">
        <v>9.5875757575757561</v>
      </c>
      <c r="R80">
        <v>18.614064856307841</v>
      </c>
      <c r="S80">
        <v>0</v>
      </c>
      <c r="T80">
        <v>0</v>
      </c>
      <c r="U80">
        <v>51.755073235685742</v>
      </c>
      <c r="V80">
        <v>7.9659597269624589</v>
      </c>
      <c r="W80">
        <v>18.079084664325141</v>
      </c>
      <c r="X80">
        <v>43.193186292524146</v>
      </c>
      <c r="Y80">
        <v>0</v>
      </c>
      <c r="Z80">
        <v>8.6352868800000007</v>
      </c>
      <c r="AA80">
        <v>18.909755999999998</v>
      </c>
      <c r="AB80">
        <v>17.973425520000003</v>
      </c>
      <c r="AC80">
        <v>13.422654719999999</v>
      </c>
      <c r="AD80">
        <v>16.94134944</v>
      </c>
      <c r="AE80">
        <v>0</v>
      </c>
      <c r="AF80">
        <v>21.188499999999998</v>
      </c>
      <c r="AG80">
        <v>12.585739199999997</v>
      </c>
      <c r="AH80">
        <v>67.940924040000013</v>
      </c>
      <c r="AI80">
        <v>21.804962400000001</v>
      </c>
      <c r="AJ80">
        <v>0</v>
      </c>
      <c r="AK80">
        <v>22.017300000000002</v>
      </c>
      <c r="AL80">
        <v>62.416800000000002</v>
      </c>
      <c r="AM80">
        <v>7.3768219999999998</v>
      </c>
      <c r="AN80">
        <v>0</v>
      </c>
      <c r="AO80">
        <v>12.654230400000001</v>
      </c>
      <c r="AP80">
        <v>5.0635367999999996</v>
      </c>
      <c r="AQ80">
        <v>45.766160000000006</v>
      </c>
      <c r="AR80">
        <v>21.577017600000001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32.83548222763654</v>
      </c>
      <c r="BB80">
        <f t="shared" si="1"/>
        <v>1006.2620821255986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160.79049382426217</v>
      </c>
      <c r="L81">
        <v>126.97243726739495</v>
      </c>
      <c r="M81">
        <v>62.388710417622768</v>
      </c>
      <c r="N81">
        <v>51.884944920440638</v>
      </c>
      <c r="O81">
        <v>73.284480680110235</v>
      </c>
      <c r="P81">
        <v>24.298463605070943</v>
      </c>
      <c r="Q81">
        <v>9.5875757575757561</v>
      </c>
      <c r="R81">
        <v>18.614064856307841</v>
      </c>
      <c r="S81">
        <v>0</v>
      </c>
      <c r="T81">
        <v>0</v>
      </c>
      <c r="U81">
        <v>51.755073235685742</v>
      </c>
      <c r="V81">
        <v>7.9659597269624589</v>
      </c>
      <c r="W81">
        <v>18.079084664325141</v>
      </c>
      <c r="X81">
        <v>43.193186292524146</v>
      </c>
      <c r="Y81">
        <v>0</v>
      </c>
      <c r="Z81">
        <v>8.6352868800000007</v>
      </c>
      <c r="AA81">
        <v>18.909755999999998</v>
      </c>
      <c r="AB81">
        <v>17.973425520000003</v>
      </c>
      <c r="AC81">
        <v>13.422654719999999</v>
      </c>
      <c r="AD81">
        <v>16.94134944</v>
      </c>
      <c r="AE81">
        <v>0</v>
      </c>
      <c r="AF81">
        <v>21.188499999999998</v>
      </c>
      <c r="AG81">
        <v>12.585739199999997</v>
      </c>
      <c r="AH81">
        <v>67.940924040000013</v>
      </c>
      <c r="AI81">
        <v>21.804962400000001</v>
      </c>
      <c r="AJ81">
        <v>0</v>
      </c>
      <c r="AK81">
        <v>22.017300000000002</v>
      </c>
      <c r="AL81">
        <v>62.416800000000002</v>
      </c>
      <c r="AM81">
        <v>7.3768219999999998</v>
      </c>
      <c r="AN81">
        <v>0</v>
      </c>
      <c r="AO81">
        <v>12.654230400000001</v>
      </c>
      <c r="AP81">
        <v>5.0635367999999996</v>
      </c>
      <c r="AQ81">
        <v>45.766160000000006</v>
      </c>
      <c r="AR81">
        <v>21.577017600000001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32.835504449523647</v>
      </c>
      <c r="BB81">
        <f t="shared" si="1"/>
        <v>1006.2627664123589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160.79049382426217</v>
      </c>
      <c r="L82">
        <v>126.97243726739495</v>
      </c>
      <c r="M82">
        <v>62.388710417622768</v>
      </c>
      <c r="N82">
        <v>51.884944920440638</v>
      </c>
      <c r="O82">
        <v>73.284480680110235</v>
      </c>
      <c r="P82">
        <v>24.298463605070943</v>
      </c>
      <c r="Q82">
        <v>9.5875757575757561</v>
      </c>
      <c r="R82">
        <v>18.614064856307841</v>
      </c>
      <c r="S82">
        <v>0</v>
      </c>
      <c r="T82">
        <v>0</v>
      </c>
      <c r="U82">
        <v>51.755073235685742</v>
      </c>
      <c r="V82">
        <v>7.9659597269624589</v>
      </c>
      <c r="W82">
        <v>18.079084664325141</v>
      </c>
      <c r="X82">
        <v>43.193186292524146</v>
      </c>
      <c r="Y82">
        <v>0</v>
      </c>
      <c r="Z82">
        <v>8.6352868800000007</v>
      </c>
      <c r="AA82">
        <v>18.909755999999998</v>
      </c>
      <c r="AB82">
        <v>17.973425520000003</v>
      </c>
      <c r="AC82">
        <v>13.422654719999999</v>
      </c>
      <c r="AD82">
        <v>16.94134944</v>
      </c>
      <c r="AE82">
        <v>0</v>
      </c>
      <c r="AF82">
        <v>21.188499999999998</v>
      </c>
      <c r="AG82">
        <v>12.585739199999997</v>
      </c>
      <c r="AH82">
        <v>67.940924040000013</v>
      </c>
      <c r="AI82">
        <v>21.804962400000001</v>
      </c>
      <c r="AJ82">
        <v>0</v>
      </c>
      <c r="AK82">
        <v>22.017300000000002</v>
      </c>
      <c r="AL82">
        <v>62.416800000000002</v>
      </c>
      <c r="AM82">
        <v>7.3768219999999998</v>
      </c>
      <c r="AN82">
        <v>0</v>
      </c>
      <c r="AO82">
        <v>12.654230400000001</v>
      </c>
      <c r="AP82">
        <v>5.0635367999999996</v>
      </c>
      <c r="AQ82">
        <v>45.766160000000006</v>
      </c>
      <c r="AR82">
        <v>21.577017600000001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32.835504449523647</v>
      </c>
      <c r="BB82">
        <f t="shared" si="1"/>
        <v>1006.2627664123589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160.79049382426217</v>
      </c>
      <c r="L83">
        <v>126.97243726739495</v>
      </c>
      <c r="M83">
        <v>62.388710417622768</v>
      </c>
      <c r="N83">
        <v>51.884944920440638</v>
      </c>
      <c r="O83">
        <v>73.284480680110235</v>
      </c>
      <c r="P83">
        <v>24.298463605070943</v>
      </c>
      <c r="Q83">
        <v>9.5875757575757561</v>
      </c>
      <c r="R83">
        <v>18.614064856307841</v>
      </c>
      <c r="S83">
        <v>0</v>
      </c>
      <c r="T83">
        <v>0</v>
      </c>
      <c r="U83">
        <v>51.755073235685742</v>
      </c>
      <c r="V83">
        <v>7.9659597269624589</v>
      </c>
      <c r="W83">
        <v>18.079084664325141</v>
      </c>
      <c r="X83">
        <v>43.193186292524146</v>
      </c>
      <c r="Y83">
        <v>0</v>
      </c>
      <c r="Z83">
        <v>8.6352868800000007</v>
      </c>
      <c r="AA83">
        <v>18.909755999999998</v>
      </c>
      <c r="AB83">
        <v>17.973425520000003</v>
      </c>
      <c r="AC83">
        <v>13.422654719999999</v>
      </c>
      <c r="AD83">
        <v>16.94134944</v>
      </c>
      <c r="AE83">
        <v>0</v>
      </c>
      <c r="AF83">
        <v>21.188499999999998</v>
      </c>
      <c r="AG83">
        <v>12.585739199999997</v>
      </c>
      <c r="AH83">
        <v>67.940924040000013</v>
      </c>
      <c r="AI83">
        <v>21.804962400000001</v>
      </c>
      <c r="AJ83">
        <v>0</v>
      </c>
      <c r="AK83">
        <v>22.017300000000002</v>
      </c>
      <c r="AL83">
        <v>62.416800000000002</v>
      </c>
      <c r="AM83">
        <v>7.3768219999999998</v>
      </c>
      <c r="AN83">
        <v>0</v>
      </c>
      <c r="AO83">
        <v>12.395980800000002</v>
      </c>
      <c r="AP83">
        <v>5.0635367999999996</v>
      </c>
      <c r="AQ83">
        <v>45.766160000000006</v>
      </c>
      <c r="AR83">
        <v>23.031647999999997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32.873309907123648</v>
      </c>
      <c r="BB83">
        <f t="shared" si="1"/>
        <v>1007.4213417547588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160.79049382426217</v>
      </c>
      <c r="L84">
        <v>126.97243726739495</v>
      </c>
      <c r="M84">
        <v>62.388710417622768</v>
      </c>
      <c r="N84">
        <v>51.884944920440638</v>
      </c>
      <c r="O84">
        <v>73.284480680110235</v>
      </c>
      <c r="P84">
        <v>24.298463605070943</v>
      </c>
      <c r="Q84">
        <v>9.5875757575757561</v>
      </c>
      <c r="R84">
        <v>18.614064856307841</v>
      </c>
      <c r="S84">
        <v>0</v>
      </c>
      <c r="T84">
        <v>0</v>
      </c>
      <c r="U84">
        <v>51.755073235685742</v>
      </c>
      <c r="V84">
        <v>7.9659597269624589</v>
      </c>
      <c r="W84">
        <v>18.079084664325141</v>
      </c>
      <c r="X84">
        <v>43.193186292524146</v>
      </c>
      <c r="Y84">
        <v>0</v>
      </c>
      <c r="Z84">
        <v>8.6352868800000007</v>
      </c>
      <c r="AA84">
        <v>18.909755999999998</v>
      </c>
      <c r="AB84">
        <v>17.973425520000003</v>
      </c>
      <c r="AC84">
        <v>13.422654719999999</v>
      </c>
      <c r="AD84">
        <v>16.94134944</v>
      </c>
      <c r="AE84">
        <v>0</v>
      </c>
      <c r="AF84">
        <v>21.188499999999998</v>
      </c>
      <c r="AG84">
        <v>12.585739199999997</v>
      </c>
      <c r="AH84">
        <v>67.940924040000013</v>
      </c>
      <c r="AI84">
        <v>21.804962400000001</v>
      </c>
      <c r="AJ84">
        <v>0</v>
      </c>
      <c r="AK84">
        <v>22.017300000000002</v>
      </c>
      <c r="AL84">
        <v>62.416800000000002</v>
      </c>
      <c r="AM84">
        <v>7.3768219999999998</v>
      </c>
      <c r="AN84">
        <v>0</v>
      </c>
      <c r="AO84">
        <v>12.395980800000002</v>
      </c>
      <c r="AP84">
        <v>5.0635367999999996</v>
      </c>
      <c r="AQ84">
        <v>45.766160000000006</v>
      </c>
      <c r="AR84">
        <v>23.031647999999997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32.873309907123648</v>
      </c>
      <c r="BB84">
        <f t="shared" si="1"/>
        <v>1007.4213417547588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160.78271517814042</v>
      </c>
      <c r="L85">
        <v>126.97150857070356</v>
      </c>
      <c r="M85">
        <v>62.388710417622768</v>
      </c>
      <c r="N85">
        <v>51.884944920440638</v>
      </c>
      <c r="O85">
        <v>73.284480680110235</v>
      </c>
      <c r="P85">
        <v>24.298463605070943</v>
      </c>
      <c r="Q85">
        <v>9.5875757575757561</v>
      </c>
      <c r="R85">
        <v>18.614064856307841</v>
      </c>
      <c r="S85">
        <v>0</v>
      </c>
      <c r="T85">
        <v>0</v>
      </c>
      <c r="U85">
        <v>51.755073235685742</v>
      </c>
      <c r="V85">
        <v>7.9659597269624589</v>
      </c>
      <c r="W85">
        <v>14.6633776678008</v>
      </c>
      <c r="X85">
        <v>43.193186292524146</v>
      </c>
      <c r="Y85">
        <v>0</v>
      </c>
      <c r="Z85">
        <v>8.6352868800000007</v>
      </c>
      <c r="AA85">
        <v>18.909755999999998</v>
      </c>
      <c r="AB85">
        <v>17.973425520000003</v>
      </c>
      <c r="AC85">
        <v>13.422654719999999</v>
      </c>
      <c r="AD85">
        <v>16.94134944</v>
      </c>
      <c r="AE85">
        <v>0</v>
      </c>
      <c r="AF85">
        <v>21.188499999999998</v>
      </c>
      <c r="AG85">
        <v>12.585739199999997</v>
      </c>
      <c r="AH85">
        <v>67.940924040000013</v>
      </c>
      <c r="AI85">
        <v>21.804962400000001</v>
      </c>
      <c r="AJ85">
        <v>0</v>
      </c>
      <c r="AK85">
        <v>22.017300000000002</v>
      </c>
      <c r="AL85">
        <v>59.209269999999997</v>
      </c>
      <c r="AM85">
        <v>7.3768219999999998</v>
      </c>
      <c r="AN85">
        <v>0</v>
      </c>
      <c r="AO85">
        <v>12.202293600000003</v>
      </c>
      <c r="AP85">
        <v>5.0635367999999996</v>
      </c>
      <c r="AQ85">
        <v>45.766160000000006</v>
      </c>
      <c r="AR85">
        <v>21.577017600000001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32.611654104257688</v>
      </c>
      <c r="BB85">
        <f t="shared" si="1"/>
        <v>999.40273561828712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160.79049382426217</v>
      </c>
      <c r="L86">
        <v>126.97283261416999</v>
      </c>
      <c r="M86">
        <v>62.388710417622768</v>
      </c>
      <c r="N86">
        <v>51.884944920440638</v>
      </c>
      <c r="O86">
        <v>73.284480680110235</v>
      </c>
      <c r="P86">
        <v>24.298463605070943</v>
      </c>
      <c r="Q86">
        <v>9.5875757575757561</v>
      </c>
      <c r="R86">
        <v>18.614064856307841</v>
      </c>
      <c r="S86">
        <v>0</v>
      </c>
      <c r="T86">
        <v>0</v>
      </c>
      <c r="U86">
        <v>51.755073235685742</v>
      </c>
      <c r="V86">
        <v>7.9659597269624589</v>
      </c>
      <c r="W86">
        <v>14.6633776678008</v>
      </c>
      <c r="X86">
        <v>43.193186292524146</v>
      </c>
      <c r="Y86">
        <v>0</v>
      </c>
      <c r="Z86">
        <v>8.6352868800000007</v>
      </c>
      <c r="AA86">
        <v>18.909755999999998</v>
      </c>
      <c r="AB86">
        <v>17.973425520000003</v>
      </c>
      <c r="AC86">
        <v>13.422654719999999</v>
      </c>
      <c r="AD86">
        <v>16.94134944</v>
      </c>
      <c r="AE86">
        <v>0</v>
      </c>
      <c r="AF86">
        <v>21.188499999999998</v>
      </c>
      <c r="AG86">
        <v>12.585739199999997</v>
      </c>
      <c r="AH86">
        <v>67.940924040000013</v>
      </c>
      <c r="AI86">
        <v>18.450352800000001</v>
      </c>
      <c r="AJ86">
        <v>0</v>
      </c>
      <c r="AK86">
        <v>22.017300000000002</v>
      </c>
      <c r="AL86">
        <v>59.209269999999997</v>
      </c>
      <c r="AM86">
        <v>7.3768219999999998</v>
      </c>
      <c r="AN86">
        <v>0</v>
      </c>
      <c r="AO86">
        <v>12.202293600000003</v>
      </c>
      <c r="AP86">
        <v>5.0635367999999996</v>
      </c>
      <c r="AQ86">
        <v>45.766160000000006</v>
      </c>
      <c r="AR86">
        <v>21.577017600000001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32.505935974003144</v>
      </c>
      <c r="BB86">
        <f t="shared" si="1"/>
        <v>996.16294683812987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160.79049382426217</v>
      </c>
      <c r="L87">
        <v>126.97243726739495</v>
      </c>
      <c r="M87">
        <v>62.388710417622768</v>
      </c>
      <c r="N87">
        <v>51.884944920440638</v>
      </c>
      <c r="O87">
        <v>73.284480680110235</v>
      </c>
      <c r="P87">
        <v>24.298463605070943</v>
      </c>
      <c r="Q87">
        <v>9.5875757575757561</v>
      </c>
      <c r="R87">
        <v>18.614064856307841</v>
      </c>
      <c r="S87">
        <v>0</v>
      </c>
      <c r="T87">
        <v>0</v>
      </c>
      <c r="U87">
        <v>51.755073235685742</v>
      </c>
      <c r="V87">
        <v>7.9659597269624589</v>
      </c>
      <c r="W87">
        <v>14.6633776678008</v>
      </c>
      <c r="X87">
        <v>43.193186292524146</v>
      </c>
      <c r="Y87">
        <v>0</v>
      </c>
      <c r="Z87">
        <v>8.6352868800000007</v>
      </c>
      <c r="AA87">
        <v>18.736272</v>
      </c>
      <c r="AB87">
        <v>17.352844703999999</v>
      </c>
      <c r="AC87">
        <v>12.764385273600002</v>
      </c>
      <c r="AD87">
        <v>16.071074639999999</v>
      </c>
      <c r="AE87">
        <v>0</v>
      </c>
      <c r="AF87">
        <v>20.504999999999999</v>
      </c>
      <c r="AG87">
        <v>12.585739199999997</v>
      </c>
      <c r="AH87">
        <v>67.171467599999986</v>
      </c>
      <c r="AI87">
        <v>19.568556000000001</v>
      </c>
      <c r="AJ87">
        <v>0</v>
      </c>
      <c r="AK87">
        <v>22.017300000000002</v>
      </c>
      <c r="AL87">
        <v>59.209269999999997</v>
      </c>
      <c r="AM87">
        <v>7.0255447619047633</v>
      </c>
      <c r="AN87">
        <v>0</v>
      </c>
      <c r="AO87">
        <v>12.202293600000003</v>
      </c>
      <c r="AP87">
        <v>5.0635367999999996</v>
      </c>
      <c r="AQ87">
        <v>43.145960000000002</v>
      </c>
      <c r="AR87">
        <v>21.577017600000001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32.328052688078095</v>
      </c>
      <c r="BB87">
        <f t="shared" si="1"/>
        <v>990.71159523678477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160.79049382426217</v>
      </c>
      <c r="L88">
        <v>126.97243726739495</v>
      </c>
      <c r="M88">
        <v>62.388710417622768</v>
      </c>
      <c r="N88">
        <v>51.884944920440638</v>
      </c>
      <c r="O88">
        <v>73.284480680110235</v>
      </c>
      <c r="P88">
        <v>24.298463605070943</v>
      </c>
      <c r="Q88">
        <v>9.5875757575757561</v>
      </c>
      <c r="R88">
        <v>18.614064856307841</v>
      </c>
      <c r="S88">
        <v>0</v>
      </c>
      <c r="T88">
        <v>0</v>
      </c>
      <c r="U88">
        <v>51.755073235685742</v>
      </c>
      <c r="V88">
        <v>7.9659597269624589</v>
      </c>
      <c r="W88">
        <v>14.6633776678008</v>
      </c>
      <c r="X88">
        <v>43.193186292524146</v>
      </c>
      <c r="Y88">
        <v>0</v>
      </c>
      <c r="Z88">
        <v>8.6352868800000007</v>
      </c>
      <c r="AA88">
        <v>18.736272</v>
      </c>
      <c r="AB88">
        <v>17.352844703999999</v>
      </c>
      <c r="AC88">
        <v>12.764385273600002</v>
      </c>
      <c r="AD88">
        <v>16.071074639999999</v>
      </c>
      <c r="AE88">
        <v>0</v>
      </c>
      <c r="AF88">
        <v>20.504999999999999</v>
      </c>
      <c r="AG88">
        <v>12.585739199999997</v>
      </c>
      <c r="AH88">
        <v>67.171467599999986</v>
      </c>
      <c r="AI88">
        <v>19.568556000000001</v>
      </c>
      <c r="AJ88">
        <v>0</v>
      </c>
      <c r="AK88">
        <v>22.017300000000002</v>
      </c>
      <c r="AL88">
        <v>59.209269999999997</v>
      </c>
      <c r="AM88">
        <v>7.0255447619047633</v>
      </c>
      <c r="AN88">
        <v>0</v>
      </c>
      <c r="AO88">
        <v>12.202293600000003</v>
      </c>
      <c r="AP88">
        <v>5.0635367999999996</v>
      </c>
      <c r="AQ88">
        <v>43.145960000000002</v>
      </c>
      <c r="AR88">
        <v>21.577017600000001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32.328052688078095</v>
      </c>
      <c r="BB88">
        <f t="shared" si="1"/>
        <v>990.71159523678477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160.79049382426217</v>
      </c>
      <c r="L89">
        <v>126.97243726739495</v>
      </c>
      <c r="M89">
        <v>62.388710417622768</v>
      </c>
      <c r="N89">
        <v>51.884944920440638</v>
      </c>
      <c r="O89">
        <v>73.284480680110235</v>
      </c>
      <c r="P89">
        <v>24.298463605070943</v>
      </c>
      <c r="Q89">
        <v>9.5875757575757561</v>
      </c>
      <c r="R89">
        <v>18.614064856307841</v>
      </c>
      <c r="S89">
        <v>0</v>
      </c>
      <c r="T89">
        <v>0</v>
      </c>
      <c r="U89">
        <v>51.755073235685742</v>
      </c>
      <c r="V89">
        <v>7.9659597269624589</v>
      </c>
      <c r="W89">
        <v>14.6633776678008</v>
      </c>
      <c r="X89">
        <v>43.193186292524146</v>
      </c>
      <c r="Y89">
        <v>0</v>
      </c>
      <c r="Z89">
        <v>8.6352868800000007</v>
      </c>
      <c r="AA89">
        <v>18.736272</v>
      </c>
      <c r="AB89">
        <v>17.352844703999999</v>
      </c>
      <c r="AC89">
        <v>12.764385273600002</v>
      </c>
      <c r="AD89">
        <v>16.071074639999999</v>
      </c>
      <c r="AE89">
        <v>0</v>
      </c>
      <c r="AF89">
        <v>20.504999999999999</v>
      </c>
      <c r="AG89">
        <v>12.585739199999997</v>
      </c>
      <c r="AH89">
        <v>67.171467599999986</v>
      </c>
      <c r="AI89">
        <v>19.568556000000001</v>
      </c>
      <c r="AJ89">
        <v>0</v>
      </c>
      <c r="AK89">
        <v>22.017300000000002</v>
      </c>
      <c r="AL89">
        <v>59.209269999999997</v>
      </c>
      <c r="AM89">
        <v>7.0255447619047633</v>
      </c>
      <c r="AN89">
        <v>0</v>
      </c>
      <c r="AO89">
        <v>12.202293600000003</v>
      </c>
      <c r="AP89">
        <v>5.0635367999999996</v>
      </c>
      <c r="AQ89">
        <v>43.145960000000002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32.328052688078095</v>
      </c>
      <c r="BB89">
        <f t="shared" si="1"/>
        <v>990.71159523678477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160.79049382426217</v>
      </c>
      <c r="L90">
        <v>126.97243726739495</v>
      </c>
      <c r="M90">
        <v>62.388710417622768</v>
      </c>
      <c r="N90">
        <v>51.884944920440638</v>
      </c>
      <c r="O90">
        <v>73.284480680110235</v>
      </c>
      <c r="P90">
        <v>24.298463605070943</v>
      </c>
      <c r="Q90">
        <v>9.5875757575757561</v>
      </c>
      <c r="R90">
        <v>18.614064856307841</v>
      </c>
      <c r="S90">
        <v>0</v>
      </c>
      <c r="T90">
        <v>0</v>
      </c>
      <c r="U90">
        <v>51.755073235685742</v>
      </c>
      <c r="V90">
        <v>7.9659597269624589</v>
      </c>
      <c r="W90">
        <v>14.6633776678008</v>
      </c>
      <c r="X90">
        <v>43.193186292524146</v>
      </c>
      <c r="Y90">
        <v>0</v>
      </c>
      <c r="Z90">
        <v>8.6352868800000007</v>
      </c>
      <c r="AA90">
        <v>18.736272</v>
      </c>
      <c r="AB90">
        <v>17.352844703999999</v>
      </c>
      <c r="AC90">
        <v>12.764385273600002</v>
      </c>
      <c r="AD90">
        <v>16.071074639999999</v>
      </c>
      <c r="AE90">
        <v>0</v>
      </c>
      <c r="AF90">
        <v>20.504999999999999</v>
      </c>
      <c r="AG90">
        <v>12.585739199999997</v>
      </c>
      <c r="AH90">
        <v>67.171467599999986</v>
      </c>
      <c r="AI90">
        <v>19.568556000000001</v>
      </c>
      <c r="AJ90">
        <v>0</v>
      </c>
      <c r="AK90">
        <v>22.017300000000002</v>
      </c>
      <c r="AL90">
        <v>59.209269999999997</v>
      </c>
      <c r="AM90">
        <v>7.0255447619047633</v>
      </c>
      <c r="AN90">
        <v>0</v>
      </c>
      <c r="AO90">
        <v>12.202293600000003</v>
      </c>
      <c r="AP90">
        <v>5.0635367999999996</v>
      </c>
      <c r="AQ90">
        <v>43.145960000000002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32.328052688078095</v>
      </c>
      <c r="BB90">
        <f t="shared" si="1"/>
        <v>990.71159523678477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160.79049382426217</v>
      </c>
      <c r="L91">
        <v>126.97243726739495</v>
      </c>
      <c r="M91">
        <v>62.388710417622768</v>
      </c>
      <c r="N91">
        <v>51.884944920440638</v>
      </c>
      <c r="O91">
        <v>73.284480680110235</v>
      </c>
      <c r="P91">
        <v>24.298463605070943</v>
      </c>
      <c r="Q91">
        <v>9.5875757575757561</v>
      </c>
      <c r="R91">
        <v>18.614064856307841</v>
      </c>
      <c r="S91">
        <v>0</v>
      </c>
      <c r="T91">
        <v>0</v>
      </c>
      <c r="U91">
        <v>51.755073235685742</v>
      </c>
      <c r="V91">
        <v>7.9659597269624589</v>
      </c>
      <c r="W91">
        <v>14.6633776678008</v>
      </c>
      <c r="X91">
        <v>43.193186292524146</v>
      </c>
      <c r="Y91">
        <v>0</v>
      </c>
      <c r="Z91">
        <v>8.6352868800000007</v>
      </c>
      <c r="AA91">
        <v>18.909755999999998</v>
      </c>
      <c r="AB91">
        <v>17.973425520000003</v>
      </c>
      <c r="AC91">
        <v>13.422654719999999</v>
      </c>
      <c r="AD91">
        <v>16.94134944</v>
      </c>
      <c r="AE91">
        <v>0</v>
      </c>
      <c r="AF91">
        <v>21.188499999999998</v>
      </c>
      <c r="AG91">
        <v>12.585739199999997</v>
      </c>
      <c r="AH91">
        <v>67.940924040000013</v>
      </c>
      <c r="AI91">
        <v>19.568556000000001</v>
      </c>
      <c r="AJ91">
        <v>0</v>
      </c>
      <c r="AK91">
        <v>22.017300000000002</v>
      </c>
      <c r="AL91">
        <v>59.209269999999997</v>
      </c>
      <c r="AM91">
        <v>7.3768219999999998</v>
      </c>
      <c r="AN91">
        <v>0</v>
      </c>
      <c r="AO91">
        <v>12.202293600000003</v>
      </c>
      <c r="AP91">
        <v>5.0635367999999996</v>
      </c>
      <c r="AQ91">
        <v>45.766160000000006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32.54125877142355</v>
      </c>
      <c r="BB91">
        <f t="shared" si="1"/>
        <v>997.24543189393444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160.79049382426217</v>
      </c>
      <c r="L92">
        <v>126.97243726739495</v>
      </c>
      <c r="M92">
        <v>62.388710417622768</v>
      </c>
      <c r="N92">
        <v>51.884944920440638</v>
      </c>
      <c r="O92">
        <v>73.284480680110235</v>
      </c>
      <c r="P92">
        <v>24.298463605070943</v>
      </c>
      <c r="Q92">
        <v>9.5875757575757561</v>
      </c>
      <c r="R92">
        <v>18.614064856307841</v>
      </c>
      <c r="S92">
        <v>0</v>
      </c>
      <c r="T92">
        <v>0</v>
      </c>
      <c r="U92">
        <v>51.755073235685742</v>
      </c>
      <c r="V92">
        <v>7.9659597269624589</v>
      </c>
      <c r="W92">
        <v>14.6633776678008</v>
      </c>
      <c r="X92">
        <v>43.193186292524146</v>
      </c>
      <c r="Y92">
        <v>0</v>
      </c>
      <c r="Z92">
        <v>8.6352868800000007</v>
      </c>
      <c r="AA92">
        <v>18.909755999999998</v>
      </c>
      <c r="AB92">
        <v>17.973425520000003</v>
      </c>
      <c r="AC92">
        <v>13.422654719999999</v>
      </c>
      <c r="AD92">
        <v>16.94134944</v>
      </c>
      <c r="AE92">
        <v>0</v>
      </c>
      <c r="AF92">
        <v>21.188499999999998</v>
      </c>
      <c r="AG92">
        <v>12.585739199999997</v>
      </c>
      <c r="AH92">
        <v>67.940924040000013</v>
      </c>
      <c r="AI92">
        <v>19.568556000000001</v>
      </c>
      <c r="AJ92">
        <v>0</v>
      </c>
      <c r="AK92">
        <v>22.017300000000002</v>
      </c>
      <c r="AL92">
        <v>59.209269999999997</v>
      </c>
      <c r="AM92">
        <v>7.3768219999999998</v>
      </c>
      <c r="AN92">
        <v>0</v>
      </c>
      <c r="AO92">
        <v>12.202293600000003</v>
      </c>
      <c r="AP92">
        <v>5.0635367999999996</v>
      </c>
      <c r="AQ92">
        <v>45.766160000000006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32.54125877142355</v>
      </c>
      <c r="BB92">
        <f t="shared" si="1"/>
        <v>997.24543189393444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160.79049382426217</v>
      </c>
      <c r="L93">
        <v>126.97243726739495</v>
      </c>
      <c r="M93">
        <v>62.388710417622768</v>
      </c>
      <c r="N93">
        <v>51.884944920440638</v>
      </c>
      <c r="O93">
        <v>73.284480680110235</v>
      </c>
      <c r="P93">
        <v>24.298463605070943</v>
      </c>
      <c r="Q93">
        <v>9.5875757575757561</v>
      </c>
      <c r="R93">
        <v>18.614064856307841</v>
      </c>
      <c r="S93">
        <v>0</v>
      </c>
      <c r="T93">
        <v>0</v>
      </c>
      <c r="U93">
        <v>51.755073235685742</v>
      </c>
      <c r="V93">
        <v>7.9659597269624589</v>
      </c>
      <c r="W93">
        <v>14.6633776678008</v>
      </c>
      <c r="X93">
        <v>43.193186292524146</v>
      </c>
      <c r="Y93">
        <v>0</v>
      </c>
      <c r="Z93">
        <v>8.6352868800000007</v>
      </c>
      <c r="AA93">
        <v>18.909755999999998</v>
      </c>
      <c r="AB93">
        <v>17.973425520000003</v>
      </c>
      <c r="AC93">
        <v>13.422654719999999</v>
      </c>
      <c r="AD93">
        <v>16.94134944</v>
      </c>
      <c r="AE93">
        <v>0</v>
      </c>
      <c r="AF93">
        <v>21.188499999999998</v>
      </c>
      <c r="AG93">
        <v>12.585739199999997</v>
      </c>
      <c r="AH93">
        <v>67.940924040000013</v>
      </c>
      <c r="AI93">
        <v>19.568556000000001</v>
      </c>
      <c r="AJ93">
        <v>0</v>
      </c>
      <c r="AK93">
        <v>22.017300000000002</v>
      </c>
      <c r="AL93">
        <v>59.209269999999997</v>
      </c>
      <c r="AM93">
        <v>7.3768219999999998</v>
      </c>
      <c r="AN93">
        <v>0</v>
      </c>
      <c r="AO93">
        <v>12.202293600000003</v>
      </c>
      <c r="AP93">
        <v>5.0635367999999996</v>
      </c>
      <c r="AQ93">
        <v>45.766160000000006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32.54125877142355</v>
      </c>
      <c r="BB93">
        <f t="shared" si="1"/>
        <v>997.24543189393444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160.79049382426217</v>
      </c>
      <c r="L94">
        <v>123.03614341420439</v>
      </c>
      <c r="M94">
        <v>62.388710417622768</v>
      </c>
      <c r="N94">
        <v>51.884944920440638</v>
      </c>
      <c r="O94">
        <v>73.284480680110235</v>
      </c>
      <c r="P94">
        <v>24.298463605070943</v>
      </c>
      <c r="Q94">
        <v>9.5875757575757561</v>
      </c>
      <c r="R94">
        <v>18.614064856307841</v>
      </c>
      <c r="S94">
        <v>0</v>
      </c>
      <c r="T94">
        <v>0</v>
      </c>
      <c r="U94">
        <v>51.755073235685742</v>
      </c>
      <c r="V94">
        <v>7.9659597269624589</v>
      </c>
      <c r="W94">
        <v>14.6633776678008</v>
      </c>
      <c r="X94">
        <v>43.193186292524146</v>
      </c>
      <c r="Y94">
        <v>0</v>
      </c>
      <c r="Z94">
        <v>8.6352868800000007</v>
      </c>
      <c r="AA94">
        <v>18.909755999999998</v>
      </c>
      <c r="AB94">
        <v>17.973425520000003</v>
      </c>
      <c r="AC94">
        <v>13.422654719999999</v>
      </c>
      <c r="AD94">
        <v>16.94134944</v>
      </c>
      <c r="AE94">
        <v>0</v>
      </c>
      <c r="AF94">
        <v>21.188499999999998</v>
      </c>
      <c r="AG94">
        <v>12.585739199999997</v>
      </c>
      <c r="AH94">
        <v>67.940924040000013</v>
      </c>
      <c r="AI94">
        <v>19.568556000000001</v>
      </c>
      <c r="AJ94">
        <v>0</v>
      </c>
      <c r="AK94">
        <v>22.017300000000002</v>
      </c>
      <c r="AL94">
        <v>59.209269999999997</v>
      </c>
      <c r="AM94">
        <v>7.3768219999999998</v>
      </c>
      <c r="AN94">
        <v>0</v>
      </c>
      <c r="AO94">
        <v>12.202293600000003</v>
      </c>
      <c r="AP94">
        <v>5.0635367999999996</v>
      </c>
      <c r="AQ94">
        <v>45.766160000000006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32.416871986750927</v>
      </c>
      <c r="BB94">
        <f t="shared" si="1"/>
        <v>993.4335248254165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160.79049382426217</v>
      </c>
      <c r="L95">
        <v>122.72870166065472</v>
      </c>
      <c r="M95">
        <v>62.388710417622768</v>
      </c>
      <c r="N95">
        <v>51.884944920440638</v>
      </c>
      <c r="O95">
        <v>73.284480680110235</v>
      </c>
      <c r="P95">
        <v>24.298463605070943</v>
      </c>
      <c r="Q95">
        <v>8.0281361786319945</v>
      </c>
      <c r="R95">
        <v>16.081914881623451</v>
      </c>
      <c r="S95">
        <v>0</v>
      </c>
      <c r="T95">
        <v>0</v>
      </c>
      <c r="U95">
        <v>51.755073235685742</v>
      </c>
      <c r="V95">
        <v>7.9659597269624589</v>
      </c>
      <c r="W95">
        <v>14.6633776678008</v>
      </c>
      <c r="X95">
        <v>43.193186292524146</v>
      </c>
      <c r="Y95">
        <v>0</v>
      </c>
      <c r="Z95">
        <v>8.6352868800000007</v>
      </c>
      <c r="AA95">
        <v>18.736272</v>
      </c>
      <c r="AB95">
        <v>17.352844703999999</v>
      </c>
      <c r="AC95">
        <v>12.764385273600002</v>
      </c>
      <c r="AD95">
        <v>16.071074639999999</v>
      </c>
      <c r="AE95">
        <v>0</v>
      </c>
      <c r="AF95">
        <v>20.504999999999999</v>
      </c>
      <c r="AG95">
        <v>12.585739199999997</v>
      </c>
      <c r="AH95">
        <v>67.171467599999986</v>
      </c>
      <c r="AI95">
        <v>19.568556000000001</v>
      </c>
      <c r="AJ95">
        <v>0</v>
      </c>
      <c r="AK95">
        <v>22.017300000000002</v>
      </c>
      <c r="AL95">
        <v>59.209269999999997</v>
      </c>
      <c r="AM95">
        <v>7.0255447619047633</v>
      </c>
      <c r="AN95">
        <v>0</v>
      </c>
      <c r="AO95">
        <v>12.202293600000003</v>
      </c>
      <c r="AP95">
        <v>5.0635367999999996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32.064656534442747</v>
      </c>
      <c r="BB95">
        <f t="shared" si="1"/>
        <v>982.63966623005183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160.79049382426217</v>
      </c>
      <c r="L96">
        <v>122.72870166065472</v>
      </c>
      <c r="M96">
        <v>62.388710417622768</v>
      </c>
      <c r="N96">
        <v>51.884944920440638</v>
      </c>
      <c r="O96">
        <v>73.284480680110235</v>
      </c>
      <c r="P96">
        <v>24.298463605070943</v>
      </c>
      <c r="Q96">
        <v>8.0281361786319945</v>
      </c>
      <c r="R96">
        <v>16.081914881623451</v>
      </c>
      <c r="S96">
        <v>0</v>
      </c>
      <c r="T96">
        <v>0</v>
      </c>
      <c r="U96">
        <v>51.755073235685742</v>
      </c>
      <c r="V96">
        <v>7.9659597269624589</v>
      </c>
      <c r="W96">
        <v>14.6633776678008</v>
      </c>
      <c r="X96">
        <v>43.193186292524146</v>
      </c>
      <c r="Y96">
        <v>0</v>
      </c>
      <c r="Z96">
        <v>8.6352868800000007</v>
      </c>
      <c r="AA96">
        <v>18.736272</v>
      </c>
      <c r="AB96">
        <v>17.352844703999999</v>
      </c>
      <c r="AC96">
        <v>12.764385273600002</v>
      </c>
      <c r="AD96">
        <v>16.071074639999999</v>
      </c>
      <c r="AE96">
        <v>0</v>
      </c>
      <c r="AF96">
        <v>20.504999999999999</v>
      </c>
      <c r="AG96">
        <v>12.585739199999997</v>
      </c>
      <c r="AH96">
        <v>67.171467599999986</v>
      </c>
      <c r="AI96">
        <v>19.568556000000001</v>
      </c>
      <c r="AJ96">
        <v>0</v>
      </c>
      <c r="AK96">
        <v>22.017300000000002</v>
      </c>
      <c r="AL96">
        <v>59.209269999999997</v>
      </c>
      <c r="AM96">
        <v>7.0255447619047633</v>
      </c>
      <c r="AN96">
        <v>0</v>
      </c>
      <c r="AO96">
        <v>12.202293600000003</v>
      </c>
      <c r="AP96">
        <v>5.0635367999999996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32.064656534442747</v>
      </c>
      <c r="BB96">
        <f t="shared" si="1"/>
        <v>982.63966623005183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160.79049382426217</v>
      </c>
      <c r="L97">
        <v>124.7113613761655</v>
      </c>
      <c r="M97">
        <v>62.388710417622768</v>
      </c>
      <c r="N97">
        <v>51.884944920440638</v>
      </c>
      <c r="O97">
        <v>73.284480680110235</v>
      </c>
      <c r="P97">
        <v>24.298463605070943</v>
      </c>
      <c r="Q97">
        <v>8.0281361786319945</v>
      </c>
      <c r="R97">
        <v>16.081914881623451</v>
      </c>
      <c r="S97">
        <v>0</v>
      </c>
      <c r="T97">
        <v>0</v>
      </c>
      <c r="U97">
        <v>51.755073235685742</v>
      </c>
      <c r="V97">
        <v>7.9659597269624589</v>
      </c>
      <c r="W97">
        <v>14.6633776678008</v>
      </c>
      <c r="X97">
        <v>43.193186292524146</v>
      </c>
      <c r="Y97">
        <v>0</v>
      </c>
      <c r="Z97">
        <v>8.6352868800000007</v>
      </c>
      <c r="AA97">
        <v>18.736272</v>
      </c>
      <c r="AB97">
        <v>17.352844703999999</v>
      </c>
      <c r="AC97">
        <v>12.764385273600002</v>
      </c>
      <c r="AD97">
        <v>16.071074639999999</v>
      </c>
      <c r="AE97">
        <v>0</v>
      </c>
      <c r="AF97">
        <v>20.504999999999999</v>
      </c>
      <c r="AG97">
        <v>12.585739199999997</v>
      </c>
      <c r="AH97">
        <v>67.171467599999986</v>
      </c>
      <c r="AI97">
        <v>19.568556000000001</v>
      </c>
      <c r="AJ97">
        <v>0</v>
      </c>
      <c r="AK97">
        <v>22.017300000000002</v>
      </c>
      <c r="AL97">
        <v>59.209269999999997</v>
      </c>
      <c r="AM97">
        <v>7.0255447619047633</v>
      </c>
      <c r="AN97">
        <v>0</v>
      </c>
      <c r="AO97">
        <v>12.654230400000001</v>
      </c>
      <c r="AP97">
        <v>5.0635367999999996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32.141589609828941</v>
      </c>
      <c r="BB97">
        <f t="shared" si="1"/>
        <v>984.99732967017644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160.79049382426217</v>
      </c>
      <c r="L98">
        <v>126.97283261416999</v>
      </c>
      <c r="M98">
        <v>62.388710417622768</v>
      </c>
      <c r="N98">
        <v>51.884944920440638</v>
      </c>
      <c r="O98">
        <v>73.284480680110235</v>
      </c>
      <c r="P98">
        <v>24.298463605070943</v>
      </c>
      <c r="Q98">
        <v>8.0281361786319945</v>
      </c>
      <c r="R98">
        <v>16.081914881623451</v>
      </c>
      <c r="S98">
        <v>0</v>
      </c>
      <c r="T98">
        <v>0</v>
      </c>
      <c r="U98">
        <v>51.755073235685742</v>
      </c>
      <c r="V98">
        <v>7.9659597269624589</v>
      </c>
      <c r="W98">
        <v>14.6633776678008</v>
      </c>
      <c r="X98">
        <v>43.193186292524146</v>
      </c>
      <c r="Y98">
        <v>0</v>
      </c>
      <c r="Z98">
        <v>8.6352868800000007</v>
      </c>
      <c r="AA98">
        <v>18.736272</v>
      </c>
      <c r="AB98">
        <v>17.352844703999999</v>
      </c>
      <c r="AC98">
        <v>12.764385273600002</v>
      </c>
      <c r="AD98">
        <v>16.071074639999999</v>
      </c>
      <c r="AE98">
        <v>0</v>
      </c>
      <c r="AF98">
        <v>20.504999999999999</v>
      </c>
      <c r="AG98">
        <v>12.585739199999997</v>
      </c>
      <c r="AH98">
        <v>67.171467599999986</v>
      </c>
      <c r="AI98">
        <v>19.568556000000001</v>
      </c>
      <c r="AJ98">
        <v>0</v>
      </c>
      <c r="AK98">
        <v>22.017300000000002</v>
      </c>
      <c r="AL98">
        <v>59.209269999999997</v>
      </c>
      <c r="AM98">
        <v>7.0255447619047633</v>
      </c>
      <c r="AN98">
        <v>0</v>
      </c>
      <c r="AO98">
        <v>12.654230400000001</v>
      </c>
      <c r="AP98">
        <v>5.0635367999999996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32.213052102291343</v>
      </c>
      <c r="BB98">
        <f t="shared" si="1"/>
        <v>987.1873384157185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2.6768244138726667</v>
      </c>
      <c r="L99">
        <f t="shared" si="2"/>
        <v>1.8258279105428814</v>
      </c>
      <c r="M99">
        <f t="shared" si="2"/>
        <v>1.4973290500229481</v>
      </c>
      <c r="N99">
        <f t="shared" si="2"/>
        <v>1.2452386780905778</v>
      </c>
      <c r="O99">
        <f t="shared" si="2"/>
        <v>1.758827536322648</v>
      </c>
      <c r="P99">
        <f t="shared" si="2"/>
        <v>0.58316312652170343</v>
      </c>
      <c r="Q99">
        <f t="shared" si="2"/>
        <v>0.15559168750126781</v>
      </c>
      <c r="R99">
        <f t="shared" si="2"/>
        <v>0.31419246851226246</v>
      </c>
      <c r="S99">
        <f t="shared" si="2"/>
        <v>0</v>
      </c>
      <c r="T99">
        <f t="shared" si="2"/>
        <v>0</v>
      </c>
      <c r="U99">
        <f t="shared" si="2"/>
        <v>1.2421217576564592</v>
      </c>
      <c r="V99">
        <f t="shared" si="2"/>
        <v>9.7610216659670596E-2</v>
      </c>
      <c r="W99">
        <f t="shared" si="2"/>
        <v>0.29114043922206689</v>
      </c>
      <c r="X99">
        <f t="shared" si="2"/>
        <v>0.95536151916350931</v>
      </c>
      <c r="Y99">
        <f t="shared" si="2"/>
        <v>0</v>
      </c>
      <c r="Z99">
        <f t="shared" si="2"/>
        <v>7.0521509520000011E-2</v>
      </c>
      <c r="AA99">
        <f t="shared" si="2"/>
        <v>0.44967052800000062</v>
      </c>
      <c r="AB99">
        <f t="shared" si="2"/>
        <v>0.18839896847999987</v>
      </c>
      <c r="AC99">
        <f t="shared" si="2"/>
        <v>0.14557092684480011</v>
      </c>
      <c r="AD99">
        <f t="shared" si="2"/>
        <v>0.38831661576000026</v>
      </c>
      <c r="AE99">
        <f t="shared" si="2"/>
        <v>0.21836616685920004</v>
      </c>
      <c r="AF99">
        <f t="shared" si="2"/>
        <v>0.49417050000000085</v>
      </c>
      <c r="AG99">
        <f t="shared" si="2"/>
        <v>0.30205774080000036</v>
      </c>
      <c r="AH99">
        <f t="shared" si="2"/>
        <v>1.5307711990200017</v>
      </c>
      <c r="AI99">
        <f t="shared" si="2"/>
        <v>0.32651533439999997</v>
      </c>
      <c r="AJ99">
        <f t="shared" si="2"/>
        <v>0</v>
      </c>
      <c r="AK99">
        <f t="shared" si="2"/>
        <v>0.52841519999999953</v>
      </c>
      <c r="AL99">
        <f t="shared" si="2"/>
        <v>1.2497663849999996</v>
      </c>
      <c r="AM99">
        <f t="shared" si="2"/>
        <v>0.16966690599999981</v>
      </c>
      <c r="AN99">
        <f t="shared" si="2"/>
        <v>0</v>
      </c>
      <c r="AO99">
        <f t="shared" si="2"/>
        <v>0.30221659439999987</v>
      </c>
      <c r="AP99">
        <f t="shared" si="2"/>
        <v>0.12113105256000013</v>
      </c>
      <c r="AQ99">
        <f t="shared" si="2"/>
        <v>0.8821339999999992</v>
      </c>
      <c r="AR99">
        <f t="shared" si="2"/>
        <v>0.52221231360000053</v>
      </c>
      <c r="AS99">
        <f t="shared" si="2"/>
        <v>0.33691163891760023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0.65949335558609046</v>
      </c>
      <c r="BB99">
        <f t="shared" si="1"/>
        <v>20.210549028664179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28.439522246073295</v>
      </c>
      <c r="L3">
        <v>20.436010059479337</v>
      </c>
      <c r="M3">
        <v>0</v>
      </c>
      <c r="N3">
        <v>30.001147490820074</v>
      </c>
      <c r="O3">
        <v>50.381144319889785</v>
      </c>
      <c r="P3">
        <v>60.95785408445974</v>
      </c>
      <c r="Q3">
        <v>2.0032228028503565</v>
      </c>
      <c r="R3">
        <v>5.1626102850061955</v>
      </c>
      <c r="S3">
        <v>0</v>
      </c>
      <c r="T3">
        <v>0</v>
      </c>
      <c r="U3">
        <v>243.68874167776298</v>
      </c>
      <c r="V3">
        <v>1.495908605737158</v>
      </c>
      <c r="W3">
        <v>11.421752897153354</v>
      </c>
      <c r="X3">
        <v>37.463857975517705</v>
      </c>
      <c r="Y3">
        <v>0</v>
      </c>
      <c r="Z3">
        <v>0</v>
      </c>
      <c r="AA3">
        <v>10.695178</v>
      </c>
      <c r="AB3">
        <v>0</v>
      </c>
      <c r="AC3">
        <v>0</v>
      </c>
      <c r="AD3">
        <v>9.2942917999999999</v>
      </c>
      <c r="AE3">
        <v>12.556885224</v>
      </c>
      <c r="AF3">
        <v>0</v>
      </c>
      <c r="AG3">
        <v>0</v>
      </c>
      <c r="AH3">
        <v>38.846886999999995</v>
      </c>
      <c r="AI3">
        <v>0</v>
      </c>
      <c r="AJ3">
        <v>0</v>
      </c>
      <c r="AK3">
        <v>12.73085</v>
      </c>
      <c r="AL3">
        <v>17.706000000000003</v>
      </c>
      <c r="AM3">
        <v>4.0624761904761906</v>
      </c>
      <c r="AN3">
        <v>0</v>
      </c>
      <c r="AO3">
        <v>7.3182479999999996</v>
      </c>
      <c r="AP3">
        <v>3.2862773999999999</v>
      </c>
      <c r="AQ3">
        <v>0</v>
      </c>
      <c r="AR3">
        <v>13.319759999999999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19.888110007275714</v>
      </c>
      <c r="BB3">
        <f>SUM(B3:AZ3)-BA3</f>
        <v>609.48245133395062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28.438942848691099</v>
      </c>
      <c r="L4">
        <v>20.436010059479337</v>
      </c>
      <c r="M4">
        <v>0</v>
      </c>
      <c r="N4">
        <v>30.001147490820074</v>
      </c>
      <c r="O4">
        <v>50.381144319889785</v>
      </c>
      <c r="P4">
        <v>60.95785408445974</v>
      </c>
      <c r="Q4">
        <v>2.0032228028503565</v>
      </c>
      <c r="R4">
        <v>5.1626144334532365</v>
      </c>
      <c r="S4">
        <v>0</v>
      </c>
      <c r="T4">
        <v>0</v>
      </c>
      <c r="U4">
        <v>243.68874167776298</v>
      </c>
      <c r="V4">
        <v>1.495908605737158</v>
      </c>
      <c r="W4">
        <v>11.421752897153354</v>
      </c>
      <c r="X4">
        <v>37.463857975517705</v>
      </c>
      <c r="Y4">
        <v>0</v>
      </c>
      <c r="Z4">
        <v>0</v>
      </c>
      <c r="AA4">
        <v>10.695178</v>
      </c>
      <c r="AB4">
        <v>0</v>
      </c>
      <c r="AC4">
        <v>0</v>
      </c>
      <c r="AD4">
        <v>9.2942917999999999</v>
      </c>
      <c r="AE4">
        <v>12.556885224</v>
      </c>
      <c r="AF4">
        <v>0</v>
      </c>
      <c r="AG4">
        <v>0</v>
      </c>
      <c r="AH4">
        <v>38.846886999999995</v>
      </c>
      <c r="AI4">
        <v>0</v>
      </c>
      <c r="AJ4">
        <v>0</v>
      </c>
      <c r="AK4">
        <v>12.73085</v>
      </c>
      <c r="AL4">
        <v>17.706000000000003</v>
      </c>
      <c r="AM4">
        <v>4.0624761904761906</v>
      </c>
      <c r="AN4">
        <v>0</v>
      </c>
      <c r="AO4">
        <v>7.3182479999999996</v>
      </c>
      <c r="AP4">
        <v>3.2862773999999999</v>
      </c>
      <c r="AQ4">
        <v>0</v>
      </c>
      <c r="AR4">
        <v>13.319759999999999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19.888091878330602</v>
      </c>
      <c r="BB4">
        <f t="shared" ref="BB4:BB67" si="0">SUM(B4:AZ4)-BA4</f>
        <v>609.48189421396057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28.439522246073295</v>
      </c>
      <c r="L5">
        <v>20.436010059479337</v>
      </c>
      <c r="M5">
        <v>0</v>
      </c>
      <c r="N5">
        <v>30.001147490820074</v>
      </c>
      <c r="O5">
        <v>50.381144319889785</v>
      </c>
      <c r="P5">
        <v>60.95785408445974</v>
      </c>
      <c r="Q5">
        <v>2.0032228028503565</v>
      </c>
      <c r="R5">
        <v>5.1626144334532365</v>
      </c>
      <c r="S5">
        <v>0</v>
      </c>
      <c r="T5">
        <v>0</v>
      </c>
      <c r="U5">
        <v>243.68874167776298</v>
      </c>
      <c r="V5">
        <v>1.495908605737158</v>
      </c>
      <c r="W5">
        <v>11.421752897153354</v>
      </c>
      <c r="X5">
        <v>37.463857975517705</v>
      </c>
      <c r="Y5">
        <v>0</v>
      </c>
      <c r="Z5">
        <v>0</v>
      </c>
      <c r="AA5">
        <v>10.695178</v>
      </c>
      <c r="AB5">
        <v>0</v>
      </c>
      <c r="AC5">
        <v>0</v>
      </c>
      <c r="AD5">
        <v>9.2942917999999999</v>
      </c>
      <c r="AE5">
        <v>12.556885224</v>
      </c>
      <c r="AF5">
        <v>0</v>
      </c>
      <c r="AG5">
        <v>0</v>
      </c>
      <c r="AH5">
        <v>38.846886999999995</v>
      </c>
      <c r="AI5">
        <v>0</v>
      </c>
      <c r="AJ5">
        <v>0</v>
      </c>
      <c r="AK5">
        <v>12.73085</v>
      </c>
      <c r="AL5">
        <v>17.706000000000003</v>
      </c>
      <c r="AM5">
        <v>4.0624761904761906</v>
      </c>
      <c r="AN5">
        <v>0</v>
      </c>
      <c r="AO5">
        <v>7.3182479999999996</v>
      </c>
      <c r="AP5">
        <v>3.2862773999999999</v>
      </c>
      <c r="AQ5">
        <v>0</v>
      </c>
      <c r="AR5">
        <v>12.478512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19.861526756204949</v>
      </c>
      <c r="BB5">
        <f t="shared" si="0"/>
        <v>608.66779073346845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28.438942848691099</v>
      </c>
      <c r="L6">
        <v>20.436010059479337</v>
      </c>
      <c r="M6">
        <v>0</v>
      </c>
      <c r="N6">
        <v>30.001147490820074</v>
      </c>
      <c r="O6">
        <v>50.381144319889785</v>
      </c>
      <c r="P6">
        <v>60.95785408445974</v>
      </c>
      <c r="Q6">
        <v>2.0032228028503565</v>
      </c>
      <c r="R6">
        <v>5.1626144334532365</v>
      </c>
      <c r="S6">
        <v>0</v>
      </c>
      <c r="T6">
        <v>0</v>
      </c>
      <c r="U6">
        <v>243.68874167776298</v>
      </c>
      <c r="V6">
        <v>1.495908605737158</v>
      </c>
      <c r="W6">
        <v>11.421752897153354</v>
      </c>
      <c r="X6">
        <v>37.463857975517705</v>
      </c>
      <c r="Y6">
        <v>0</v>
      </c>
      <c r="Z6">
        <v>0</v>
      </c>
      <c r="AA6">
        <v>10.695178</v>
      </c>
      <c r="AB6">
        <v>0</v>
      </c>
      <c r="AC6">
        <v>0</v>
      </c>
      <c r="AD6">
        <v>9.2942917999999999</v>
      </c>
      <c r="AE6">
        <v>12.556885224</v>
      </c>
      <c r="AF6">
        <v>0</v>
      </c>
      <c r="AG6">
        <v>0</v>
      </c>
      <c r="AH6">
        <v>38.846886999999995</v>
      </c>
      <c r="AI6">
        <v>0</v>
      </c>
      <c r="AJ6">
        <v>0</v>
      </c>
      <c r="AK6">
        <v>12.73085</v>
      </c>
      <c r="AL6">
        <v>17.706000000000003</v>
      </c>
      <c r="AM6">
        <v>4.0624761904761906</v>
      </c>
      <c r="AN6">
        <v>0</v>
      </c>
      <c r="AO6">
        <v>7.3182479999999996</v>
      </c>
      <c r="AP6">
        <v>3.2862773999999999</v>
      </c>
      <c r="AQ6">
        <v>0</v>
      </c>
      <c r="AR6">
        <v>12.478512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19.861508492330604</v>
      </c>
      <c r="BB6">
        <f t="shared" si="0"/>
        <v>608.66722959996059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28.439522246073295</v>
      </c>
      <c r="L7">
        <v>20.436010059479337</v>
      </c>
      <c r="M7">
        <v>0</v>
      </c>
      <c r="N7">
        <v>30.001147490820074</v>
      </c>
      <c r="O7">
        <v>50.381144319889785</v>
      </c>
      <c r="P7">
        <v>60.95785408445974</v>
      </c>
      <c r="Q7">
        <v>2</v>
      </c>
      <c r="R7">
        <v>5.6908559741935489</v>
      </c>
      <c r="S7">
        <v>0</v>
      </c>
      <c r="T7">
        <v>0</v>
      </c>
      <c r="U7">
        <v>243.68874167776298</v>
      </c>
      <c r="V7">
        <v>0.22677471636952998</v>
      </c>
      <c r="W7">
        <v>11.420781961052272</v>
      </c>
      <c r="X7">
        <v>37.470603993660859</v>
      </c>
      <c r="Y7">
        <v>0</v>
      </c>
      <c r="Z7">
        <v>0</v>
      </c>
      <c r="AA7">
        <v>10.695178</v>
      </c>
      <c r="AB7">
        <v>0</v>
      </c>
      <c r="AC7">
        <v>0</v>
      </c>
      <c r="AD7">
        <v>9.2942917999999999</v>
      </c>
      <c r="AE7">
        <v>12.556885224</v>
      </c>
      <c r="AF7">
        <v>0</v>
      </c>
      <c r="AG7">
        <v>0</v>
      </c>
      <c r="AH7">
        <v>38.846886999999995</v>
      </c>
      <c r="AI7">
        <v>0</v>
      </c>
      <c r="AJ7">
        <v>0</v>
      </c>
      <c r="AK7">
        <v>12.73085</v>
      </c>
      <c r="AL7">
        <v>17.706000000000003</v>
      </c>
      <c r="AM7">
        <v>4.0624761904761906</v>
      </c>
      <c r="AN7">
        <v>0</v>
      </c>
      <c r="AO7">
        <v>7.3182479999999996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19.838195369044822</v>
      </c>
      <c r="BB7">
        <f t="shared" si="0"/>
        <v>607.95278205119303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28.438942848691099</v>
      </c>
      <c r="L8">
        <v>20.436010059479337</v>
      </c>
      <c r="M8">
        <v>0</v>
      </c>
      <c r="N8">
        <v>30.001147490820074</v>
      </c>
      <c r="O8">
        <v>50.381144319889785</v>
      </c>
      <c r="P8">
        <v>60.95785408445974</v>
      </c>
      <c r="Q8">
        <v>2</v>
      </c>
      <c r="R8">
        <v>5.6908559741935489</v>
      </c>
      <c r="S8">
        <v>0</v>
      </c>
      <c r="T8">
        <v>0</v>
      </c>
      <c r="U8">
        <v>243.68874167776298</v>
      </c>
      <c r="V8">
        <v>0.22677471636952998</v>
      </c>
      <c r="W8">
        <v>4.9974627331887209</v>
      </c>
      <c r="X8">
        <v>17.997837617099883</v>
      </c>
      <c r="Y8">
        <v>0</v>
      </c>
      <c r="Z8">
        <v>0</v>
      </c>
      <c r="AA8">
        <v>10.695178</v>
      </c>
      <c r="AB8">
        <v>0</v>
      </c>
      <c r="AC8">
        <v>0</v>
      </c>
      <c r="AD8">
        <v>9.2942917999999999</v>
      </c>
      <c r="AE8">
        <v>12.556885224</v>
      </c>
      <c r="AF8">
        <v>0</v>
      </c>
      <c r="AG8">
        <v>0</v>
      </c>
      <c r="AH8">
        <v>38.846886999999995</v>
      </c>
      <c r="AI8">
        <v>0</v>
      </c>
      <c r="AJ8">
        <v>0</v>
      </c>
      <c r="AK8">
        <v>12.73085</v>
      </c>
      <c r="AL8">
        <v>17.706000000000003</v>
      </c>
      <c r="AM8">
        <v>4.0624761904761906</v>
      </c>
      <c r="AN8">
        <v>0</v>
      </c>
      <c r="AO8">
        <v>7.3182479999999996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19.019860706586183</v>
      </c>
      <c r="BB8">
        <f t="shared" si="0"/>
        <v>582.87445171184481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28.439522246073295</v>
      </c>
      <c r="L9">
        <v>20.002159955025597</v>
      </c>
      <c r="M9">
        <v>0</v>
      </c>
      <c r="N9">
        <v>30.001147490820074</v>
      </c>
      <c r="O9">
        <v>50.381144319889785</v>
      </c>
      <c r="P9">
        <v>60.95785408445974</v>
      </c>
      <c r="Q9">
        <v>2.8500408066298339</v>
      </c>
      <c r="R9">
        <v>5.6908559741935489</v>
      </c>
      <c r="S9">
        <v>0</v>
      </c>
      <c r="T9">
        <v>0</v>
      </c>
      <c r="U9">
        <v>243.68874167776298</v>
      </c>
      <c r="V9">
        <v>0</v>
      </c>
      <c r="W9">
        <v>4.9974627331887209</v>
      </c>
      <c r="X9">
        <v>17.997837617099883</v>
      </c>
      <c r="Y9">
        <v>0</v>
      </c>
      <c r="Z9">
        <v>0</v>
      </c>
      <c r="AA9">
        <v>10.695178</v>
      </c>
      <c r="AB9">
        <v>0</v>
      </c>
      <c r="AC9">
        <v>0</v>
      </c>
      <c r="AD9">
        <v>9.2942917999999999</v>
      </c>
      <c r="AE9">
        <v>12.556885224</v>
      </c>
      <c r="AF9">
        <v>0</v>
      </c>
      <c r="AG9">
        <v>0</v>
      </c>
      <c r="AH9">
        <v>38.846886999999995</v>
      </c>
      <c r="AI9">
        <v>0</v>
      </c>
      <c r="AJ9">
        <v>0</v>
      </c>
      <c r="AK9">
        <v>12.73085</v>
      </c>
      <c r="AL9">
        <v>17.706000000000003</v>
      </c>
      <c r="AM9">
        <v>4.0624761904761906</v>
      </c>
      <c r="AN9">
        <v>0</v>
      </c>
      <c r="AO9">
        <v>7.3182479999999996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19.025864629482438</v>
      </c>
      <c r="BB9">
        <f t="shared" si="0"/>
        <v>583.05844317213746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28.438942848691099</v>
      </c>
      <c r="L10">
        <v>20.002159955025597</v>
      </c>
      <c r="M10">
        <v>0</v>
      </c>
      <c r="N10">
        <v>30.001147490820074</v>
      </c>
      <c r="O10">
        <v>50.381144319889785</v>
      </c>
      <c r="P10">
        <v>60.95785408445974</v>
      </c>
      <c r="Q10">
        <v>2.8500408066298339</v>
      </c>
      <c r="R10">
        <v>5.6908559741935489</v>
      </c>
      <c r="S10">
        <v>0</v>
      </c>
      <c r="T10">
        <v>0</v>
      </c>
      <c r="U10">
        <v>243.68874167776298</v>
      </c>
      <c r="V10">
        <v>0</v>
      </c>
      <c r="W10">
        <v>4.9974627331887209</v>
      </c>
      <c r="X10">
        <v>17.997837617099883</v>
      </c>
      <c r="Y10">
        <v>0</v>
      </c>
      <c r="Z10">
        <v>0</v>
      </c>
      <c r="AA10">
        <v>10.695178</v>
      </c>
      <c r="AB10">
        <v>0</v>
      </c>
      <c r="AC10">
        <v>0</v>
      </c>
      <c r="AD10">
        <v>9.2942917999999999</v>
      </c>
      <c r="AE10">
        <v>12.556885224</v>
      </c>
      <c r="AF10">
        <v>0</v>
      </c>
      <c r="AG10">
        <v>0</v>
      </c>
      <c r="AH10">
        <v>38.846886999999995</v>
      </c>
      <c r="AI10">
        <v>0</v>
      </c>
      <c r="AJ10">
        <v>0</v>
      </c>
      <c r="AK10">
        <v>12.73085</v>
      </c>
      <c r="AL10">
        <v>17.706000000000003</v>
      </c>
      <c r="AM10">
        <v>4.0624761904761906</v>
      </c>
      <c r="AN10">
        <v>0</v>
      </c>
      <c r="AO10">
        <v>7.3182479999999996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19.025846365608093</v>
      </c>
      <c r="BB10">
        <f t="shared" si="0"/>
        <v>583.05788203862949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28.439522246073295</v>
      </c>
      <c r="L11">
        <v>20.002159955025597</v>
      </c>
      <c r="M11">
        <v>0</v>
      </c>
      <c r="N11">
        <v>30.001147490820074</v>
      </c>
      <c r="O11">
        <v>50.381144319889785</v>
      </c>
      <c r="P11">
        <v>60.95785408445974</v>
      </c>
      <c r="Q11">
        <v>2.8500408066298339</v>
      </c>
      <c r="R11">
        <v>5.6908559741935489</v>
      </c>
      <c r="S11">
        <v>0</v>
      </c>
      <c r="T11">
        <v>0</v>
      </c>
      <c r="U11">
        <v>243.68874167776298</v>
      </c>
      <c r="V11">
        <v>0</v>
      </c>
      <c r="W11">
        <v>4.9066634114583332</v>
      </c>
      <c r="X11">
        <v>17.997837617099883</v>
      </c>
      <c r="Y11">
        <v>0</v>
      </c>
      <c r="Z11">
        <v>0</v>
      </c>
      <c r="AA11">
        <v>10.755376000000002</v>
      </c>
      <c r="AB11">
        <v>0</v>
      </c>
      <c r="AC11">
        <v>0</v>
      </c>
      <c r="AD11">
        <v>9.2942917999999999</v>
      </c>
      <c r="AE11">
        <v>12.556885224</v>
      </c>
      <c r="AF11">
        <v>0</v>
      </c>
      <c r="AG11">
        <v>0</v>
      </c>
      <c r="AH11">
        <v>38.846886999999995</v>
      </c>
      <c r="AI11">
        <v>0</v>
      </c>
      <c r="AJ11">
        <v>0</v>
      </c>
      <c r="AK11">
        <v>12.73085</v>
      </c>
      <c r="AL11">
        <v>17.706000000000003</v>
      </c>
      <c r="AM11">
        <v>4.0624761904761906</v>
      </c>
      <c r="AN11">
        <v>0</v>
      </c>
      <c r="AO11">
        <v>7.3182479999999996</v>
      </c>
      <c r="AP11">
        <v>3.2862773999999999</v>
      </c>
      <c r="AQ11">
        <v>0</v>
      </c>
      <c r="AR11">
        <v>12.478512</v>
      </c>
      <c r="AS11">
        <v>8.2345072800000008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19.029087052305339</v>
      </c>
      <c r="BB11">
        <f t="shared" si="0"/>
        <v>583.15719142558407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28.438942848691099</v>
      </c>
      <c r="L12">
        <v>20.002159955025597</v>
      </c>
      <c r="M12">
        <v>0</v>
      </c>
      <c r="N12">
        <v>30.001147490820074</v>
      </c>
      <c r="O12">
        <v>50.381144319889785</v>
      </c>
      <c r="P12">
        <v>60.95785408445974</v>
      </c>
      <c r="Q12">
        <v>2.8500408066298339</v>
      </c>
      <c r="R12">
        <v>5.6908559741935489</v>
      </c>
      <c r="S12">
        <v>0</v>
      </c>
      <c r="T12">
        <v>0</v>
      </c>
      <c r="U12">
        <v>243.68874167776298</v>
      </c>
      <c r="V12">
        <v>0</v>
      </c>
      <c r="W12">
        <v>4.9993544222078761</v>
      </c>
      <c r="X12">
        <v>17.997837617099883</v>
      </c>
      <c r="Y12">
        <v>0</v>
      </c>
      <c r="Z12">
        <v>0</v>
      </c>
      <c r="AA12">
        <v>10.83564</v>
      </c>
      <c r="AB12">
        <v>0</v>
      </c>
      <c r="AC12">
        <v>0</v>
      </c>
      <c r="AD12">
        <v>9.2942917999999999</v>
      </c>
      <c r="AE12">
        <v>12.556885224</v>
      </c>
      <c r="AF12">
        <v>0</v>
      </c>
      <c r="AG12">
        <v>0</v>
      </c>
      <c r="AH12">
        <v>38.846886999999995</v>
      </c>
      <c r="AI12">
        <v>0</v>
      </c>
      <c r="AJ12">
        <v>0</v>
      </c>
      <c r="AK12">
        <v>12.73085</v>
      </c>
      <c r="AL12">
        <v>17.706000000000003</v>
      </c>
      <c r="AM12">
        <v>4.0624761904761906</v>
      </c>
      <c r="AN12">
        <v>0</v>
      </c>
      <c r="AO12">
        <v>7.3182479999999996</v>
      </c>
      <c r="AP12">
        <v>3.2862773999999999</v>
      </c>
      <c r="AQ12">
        <v>0</v>
      </c>
      <c r="AR12">
        <v>12.478512</v>
      </c>
      <c r="AS12">
        <v>8.2345072800000008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19.034534235384569</v>
      </c>
      <c r="BB12">
        <f t="shared" si="0"/>
        <v>583.32411985587214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28.439522246073295</v>
      </c>
      <c r="L13">
        <v>20.04383214032239</v>
      </c>
      <c r="M13">
        <v>0</v>
      </c>
      <c r="N13">
        <v>30.001147490820074</v>
      </c>
      <c r="O13">
        <v>50.381144319889785</v>
      </c>
      <c r="P13">
        <v>60.95785408445974</v>
      </c>
      <c r="Q13">
        <v>2.8500408066298339</v>
      </c>
      <c r="R13">
        <v>5.6908559741935489</v>
      </c>
      <c r="S13">
        <v>0</v>
      </c>
      <c r="T13">
        <v>0</v>
      </c>
      <c r="U13">
        <v>243.68874167776298</v>
      </c>
      <c r="V13">
        <v>0</v>
      </c>
      <c r="W13">
        <v>4.9982788296041312</v>
      </c>
      <c r="X13">
        <v>17.997837617099883</v>
      </c>
      <c r="Y13">
        <v>0</v>
      </c>
      <c r="Z13">
        <v>0</v>
      </c>
      <c r="AA13">
        <v>10.83564</v>
      </c>
      <c r="AB13">
        <v>0</v>
      </c>
      <c r="AC13">
        <v>0</v>
      </c>
      <c r="AD13">
        <v>9.2942917999999999</v>
      </c>
      <c r="AE13">
        <v>12.556885224</v>
      </c>
      <c r="AF13">
        <v>0</v>
      </c>
      <c r="AG13">
        <v>0</v>
      </c>
      <c r="AH13">
        <v>38.846886999999995</v>
      </c>
      <c r="AI13">
        <v>0</v>
      </c>
      <c r="AJ13">
        <v>0</v>
      </c>
      <c r="AK13">
        <v>12.73085</v>
      </c>
      <c r="AL13">
        <v>17.706000000000003</v>
      </c>
      <c r="AM13">
        <v>4.0624761904761906</v>
      </c>
      <c r="AN13">
        <v>0</v>
      </c>
      <c r="AO13">
        <v>7.3182479999999996</v>
      </c>
      <c r="AP13">
        <v>3.2862773999999999</v>
      </c>
      <c r="AQ13">
        <v>0</v>
      </c>
      <c r="AR13">
        <v>12.478512</v>
      </c>
      <c r="AS13">
        <v>8.2345072800000008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19.035835368022788</v>
      </c>
      <c r="BB13">
        <f t="shared" si="0"/>
        <v>583.36399471330924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28.438942848691099</v>
      </c>
      <c r="L14">
        <v>20.198282960541345</v>
      </c>
      <c r="M14">
        <v>0</v>
      </c>
      <c r="N14">
        <v>30.001147490820074</v>
      </c>
      <c r="O14">
        <v>50.381144319889785</v>
      </c>
      <c r="P14">
        <v>60.95785408445974</v>
      </c>
      <c r="Q14">
        <v>2.8500408066298339</v>
      </c>
      <c r="R14">
        <v>5.6908559741935489</v>
      </c>
      <c r="S14">
        <v>0</v>
      </c>
      <c r="T14">
        <v>0</v>
      </c>
      <c r="U14">
        <v>243.68874167776298</v>
      </c>
      <c r="V14">
        <v>0</v>
      </c>
      <c r="W14">
        <v>4.9982788296041312</v>
      </c>
      <c r="X14">
        <v>17.997077732320278</v>
      </c>
      <c r="Y14">
        <v>0</v>
      </c>
      <c r="Z14">
        <v>0</v>
      </c>
      <c r="AA14">
        <v>10.83564</v>
      </c>
      <c r="AB14">
        <v>0</v>
      </c>
      <c r="AC14">
        <v>0</v>
      </c>
      <c r="AD14">
        <v>9.2942917999999999</v>
      </c>
      <c r="AE14">
        <v>12.556885224</v>
      </c>
      <c r="AF14">
        <v>0</v>
      </c>
      <c r="AG14">
        <v>0</v>
      </c>
      <c r="AH14">
        <v>38.846886999999995</v>
      </c>
      <c r="AI14">
        <v>0</v>
      </c>
      <c r="AJ14">
        <v>0</v>
      </c>
      <c r="AK14">
        <v>12.73085</v>
      </c>
      <c r="AL14">
        <v>17.706000000000003</v>
      </c>
      <c r="AM14">
        <v>4.0624761904761906</v>
      </c>
      <c r="AN14">
        <v>0</v>
      </c>
      <c r="AO14">
        <v>7.3182479999999996</v>
      </c>
      <c r="AP14">
        <v>3.2862773999999999</v>
      </c>
      <c r="AQ14">
        <v>0</v>
      </c>
      <c r="AR14">
        <v>12.478512</v>
      </c>
      <c r="AS14">
        <v>8.2345072800000008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19.040673592213412</v>
      </c>
      <c r="BB14">
        <f t="shared" si="0"/>
        <v>583.51226802717565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28.439522246073295</v>
      </c>
      <c r="L15">
        <v>20.436010059479337</v>
      </c>
      <c r="M15">
        <v>0</v>
      </c>
      <c r="N15">
        <v>30.001147490820074</v>
      </c>
      <c r="O15">
        <v>50.381144319889785</v>
      </c>
      <c r="P15">
        <v>60.95785408445974</v>
      </c>
      <c r="Q15">
        <v>2.8500408066298339</v>
      </c>
      <c r="R15">
        <v>5.6908559741935489</v>
      </c>
      <c r="S15">
        <v>0</v>
      </c>
      <c r="T15">
        <v>0</v>
      </c>
      <c r="U15">
        <v>243.68874167776298</v>
      </c>
      <c r="V15">
        <v>0</v>
      </c>
      <c r="W15">
        <v>4.9982788296041312</v>
      </c>
      <c r="X15">
        <v>17.997077732320278</v>
      </c>
      <c r="Y15">
        <v>0</v>
      </c>
      <c r="Z15">
        <v>0</v>
      </c>
      <c r="AA15">
        <v>10.83564</v>
      </c>
      <c r="AB15">
        <v>0</v>
      </c>
      <c r="AC15">
        <v>0</v>
      </c>
      <c r="AD15">
        <v>9.2942917999999999</v>
      </c>
      <c r="AE15">
        <v>12.556885224</v>
      </c>
      <c r="AF15">
        <v>0</v>
      </c>
      <c r="AG15">
        <v>0</v>
      </c>
      <c r="AH15">
        <v>38.846886999999995</v>
      </c>
      <c r="AI15">
        <v>0</v>
      </c>
      <c r="AJ15">
        <v>0</v>
      </c>
      <c r="AK15">
        <v>12.73085</v>
      </c>
      <c r="AL15">
        <v>17.706000000000003</v>
      </c>
      <c r="AM15">
        <v>4.0624761904761906</v>
      </c>
      <c r="AN15">
        <v>0</v>
      </c>
      <c r="AO15">
        <v>7.3182479999999996</v>
      </c>
      <c r="AP15">
        <v>2.9283659999999996</v>
      </c>
      <c r="AQ15">
        <v>0</v>
      </c>
      <c r="AR15">
        <v>12.478512</v>
      </c>
      <c r="AS15">
        <v>8.2345072800000008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19.036893937189468</v>
      </c>
      <c r="BB15">
        <f t="shared" si="0"/>
        <v>583.39644277851983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28.438942848691099</v>
      </c>
      <c r="L16">
        <v>20.436010059479337</v>
      </c>
      <c r="M16">
        <v>0</v>
      </c>
      <c r="N16">
        <v>30.001147490820074</v>
      </c>
      <c r="O16">
        <v>50.381144319889785</v>
      </c>
      <c r="P16">
        <v>60.95785408445974</v>
      </c>
      <c r="Q16">
        <v>2.8500408066298339</v>
      </c>
      <c r="R16">
        <v>5.6908559741935489</v>
      </c>
      <c r="S16">
        <v>0</v>
      </c>
      <c r="T16">
        <v>0</v>
      </c>
      <c r="U16">
        <v>243.68874167776298</v>
      </c>
      <c r="V16">
        <v>0</v>
      </c>
      <c r="W16">
        <v>4.9982788296041312</v>
      </c>
      <c r="X16">
        <v>17.997077732320278</v>
      </c>
      <c r="Y16">
        <v>0</v>
      </c>
      <c r="Z16">
        <v>0</v>
      </c>
      <c r="AA16">
        <v>10.83564</v>
      </c>
      <c r="AB16">
        <v>0</v>
      </c>
      <c r="AC16">
        <v>0</v>
      </c>
      <c r="AD16">
        <v>9.2942917999999999</v>
      </c>
      <c r="AE16">
        <v>12.556885224</v>
      </c>
      <c r="AF16">
        <v>0</v>
      </c>
      <c r="AG16">
        <v>0</v>
      </c>
      <c r="AH16">
        <v>38.846886999999995</v>
      </c>
      <c r="AI16">
        <v>0</v>
      </c>
      <c r="AJ16">
        <v>0</v>
      </c>
      <c r="AK16">
        <v>12.73085</v>
      </c>
      <c r="AL16">
        <v>17.706000000000003</v>
      </c>
      <c r="AM16">
        <v>4.0624761904761906</v>
      </c>
      <c r="AN16">
        <v>0</v>
      </c>
      <c r="AO16">
        <v>7.3182479999999996</v>
      </c>
      <c r="AP16">
        <v>2.9283659999999996</v>
      </c>
      <c r="AQ16">
        <v>0</v>
      </c>
      <c r="AR16">
        <v>13.319759999999999</v>
      </c>
      <c r="AS16">
        <v>8.2345072800000008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19.063459059315125</v>
      </c>
      <c r="BB16">
        <f t="shared" si="0"/>
        <v>584.21054625901195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28.439522246073295</v>
      </c>
      <c r="L17">
        <v>20.436010059479337</v>
      </c>
      <c r="M17">
        <v>0</v>
      </c>
      <c r="N17">
        <v>30.001147490820074</v>
      </c>
      <c r="O17">
        <v>50.381144319889785</v>
      </c>
      <c r="P17">
        <v>60.95785408445974</v>
      </c>
      <c r="Q17">
        <v>2.8500408066298339</v>
      </c>
      <c r="R17">
        <v>5.6908559741935489</v>
      </c>
      <c r="S17">
        <v>0</v>
      </c>
      <c r="T17">
        <v>0</v>
      </c>
      <c r="U17">
        <v>243.68874167776298</v>
      </c>
      <c r="V17">
        <v>0</v>
      </c>
      <c r="W17">
        <v>4.9982788296041312</v>
      </c>
      <c r="X17">
        <v>17.997077732320278</v>
      </c>
      <c r="Y17">
        <v>0</v>
      </c>
      <c r="Z17">
        <v>0</v>
      </c>
      <c r="AA17">
        <v>10.83564</v>
      </c>
      <c r="AB17">
        <v>0</v>
      </c>
      <c r="AC17">
        <v>0</v>
      </c>
      <c r="AD17">
        <v>9.2942917999999999</v>
      </c>
      <c r="AE17">
        <v>12.556885224</v>
      </c>
      <c r="AF17">
        <v>0</v>
      </c>
      <c r="AG17">
        <v>0</v>
      </c>
      <c r="AH17">
        <v>38.846886999999995</v>
      </c>
      <c r="AI17">
        <v>0</v>
      </c>
      <c r="AJ17">
        <v>0</v>
      </c>
      <c r="AK17">
        <v>12.73085</v>
      </c>
      <c r="AL17">
        <v>17.706000000000003</v>
      </c>
      <c r="AM17">
        <v>4.0624761904761906</v>
      </c>
      <c r="AN17">
        <v>0</v>
      </c>
      <c r="AO17">
        <v>7.3182479999999996</v>
      </c>
      <c r="AP17">
        <v>2.9283659999999996</v>
      </c>
      <c r="AQ17">
        <v>0</v>
      </c>
      <c r="AR17">
        <v>13.319759999999999</v>
      </c>
      <c r="AS17">
        <v>8.2345072800000008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19.063477323189467</v>
      </c>
      <c r="BB17">
        <f t="shared" si="0"/>
        <v>584.21110739251981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28.438942848691099</v>
      </c>
      <c r="L18">
        <v>20.436010059479337</v>
      </c>
      <c r="M18">
        <v>0</v>
      </c>
      <c r="N18">
        <v>30.001147490820074</v>
      </c>
      <c r="O18">
        <v>50.381144319889785</v>
      </c>
      <c r="P18">
        <v>60.95785408445974</v>
      </c>
      <c r="Q18">
        <v>2.8500408066298339</v>
      </c>
      <c r="R18">
        <v>5.6908559741935489</v>
      </c>
      <c r="S18">
        <v>0</v>
      </c>
      <c r="T18">
        <v>0</v>
      </c>
      <c r="U18">
        <v>243.68874167776298</v>
      </c>
      <c r="V18">
        <v>0</v>
      </c>
      <c r="W18">
        <v>4.9982788296041312</v>
      </c>
      <c r="X18">
        <v>17.997077732320278</v>
      </c>
      <c r="Y18">
        <v>0</v>
      </c>
      <c r="Z18">
        <v>0</v>
      </c>
      <c r="AA18">
        <v>10.83564</v>
      </c>
      <c r="AB18">
        <v>0</v>
      </c>
      <c r="AC18">
        <v>0</v>
      </c>
      <c r="AD18">
        <v>9.2942917999999999</v>
      </c>
      <c r="AE18">
        <v>12.556885224</v>
      </c>
      <c r="AF18">
        <v>0</v>
      </c>
      <c r="AG18">
        <v>0</v>
      </c>
      <c r="AH18">
        <v>38.846886999999995</v>
      </c>
      <c r="AI18">
        <v>0</v>
      </c>
      <c r="AJ18">
        <v>0</v>
      </c>
      <c r="AK18">
        <v>12.73085</v>
      </c>
      <c r="AL18">
        <v>17.706000000000003</v>
      </c>
      <c r="AM18">
        <v>4.0624761904761906</v>
      </c>
      <c r="AN18">
        <v>0</v>
      </c>
      <c r="AO18">
        <v>7.3182479999999996</v>
      </c>
      <c r="AP18">
        <v>2.9283659999999996</v>
      </c>
      <c r="AQ18">
        <v>0</v>
      </c>
      <c r="AR18">
        <v>13.319759999999999</v>
      </c>
      <c r="AS18">
        <v>8.2345072800000008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19.063459059315125</v>
      </c>
      <c r="BB18">
        <f t="shared" si="0"/>
        <v>584.21054625901195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28.439522246073295</v>
      </c>
      <c r="L19">
        <v>20.436010059479337</v>
      </c>
      <c r="M19">
        <v>0</v>
      </c>
      <c r="N19">
        <v>30.001147490820074</v>
      </c>
      <c r="O19">
        <v>50.381144319889785</v>
      </c>
      <c r="P19">
        <v>60.95785408445974</v>
      </c>
      <c r="Q19">
        <v>2.8500408066298339</v>
      </c>
      <c r="R19">
        <v>5.6908559741935489</v>
      </c>
      <c r="S19">
        <v>0</v>
      </c>
      <c r="T19">
        <v>0</v>
      </c>
      <c r="U19">
        <v>243.68874167776298</v>
      </c>
      <c r="V19">
        <v>0</v>
      </c>
      <c r="W19">
        <v>4.9982788296041312</v>
      </c>
      <c r="X19">
        <v>17.997077732320278</v>
      </c>
      <c r="Y19">
        <v>0</v>
      </c>
      <c r="Z19">
        <v>0</v>
      </c>
      <c r="AA19">
        <v>10.83564</v>
      </c>
      <c r="AB19">
        <v>0</v>
      </c>
      <c r="AC19">
        <v>0</v>
      </c>
      <c r="AD19">
        <v>9.2942917999999999</v>
      </c>
      <c r="AE19">
        <v>12.556885224</v>
      </c>
      <c r="AF19">
        <v>0</v>
      </c>
      <c r="AG19">
        <v>0</v>
      </c>
      <c r="AH19">
        <v>38.846886999999995</v>
      </c>
      <c r="AI19">
        <v>0</v>
      </c>
      <c r="AJ19">
        <v>0</v>
      </c>
      <c r="AK19">
        <v>12.73085</v>
      </c>
      <c r="AL19">
        <v>17.706000000000003</v>
      </c>
      <c r="AM19">
        <v>4.0624761904761906</v>
      </c>
      <c r="AN19">
        <v>0</v>
      </c>
      <c r="AO19">
        <v>7.3182479999999996</v>
      </c>
      <c r="AP19">
        <v>2.9283659999999996</v>
      </c>
      <c r="AQ19">
        <v>0</v>
      </c>
      <c r="AR19">
        <v>13.319759999999999</v>
      </c>
      <c r="AS19">
        <v>8.2345072800000008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19.063477323189467</v>
      </c>
      <c r="BB19">
        <f t="shared" si="0"/>
        <v>584.21110739251981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28.438942848691099</v>
      </c>
      <c r="L20">
        <v>20.436010059479337</v>
      </c>
      <c r="M20">
        <v>0</v>
      </c>
      <c r="N20">
        <v>30.001147490820074</v>
      </c>
      <c r="O20">
        <v>50.381144319889785</v>
      </c>
      <c r="P20">
        <v>60.95785408445974</v>
      </c>
      <c r="Q20">
        <v>2.8500408066298339</v>
      </c>
      <c r="R20">
        <v>5.6908559741935489</v>
      </c>
      <c r="S20">
        <v>0</v>
      </c>
      <c r="T20">
        <v>0</v>
      </c>
      <c r="U20">
        <v>243.68874167776298</v>
      </c>
      <c r="V20">
        <v>0</v>
      </c>
      <c r="W20">
        <v>4.9982788296041312</v>
      </c>
      <c r="X20">
        <v>17.997077732320278</v>
      </c>
      <c r="Y20">
        <v>0</v>
      </c>
      <c r="Z20">
        <v>0</v>
      </c>
      <c r="AA20">
        <v>10.83564</v>
      </c>
      <c r="AB20">
        <v>0</v>
      </c>
      <c r="AC20">
        <v>0</v>
      </c>
      <c r="AD20">
        <v>9.2942917999999999</v>
      </c>
      <c r="AE20">
        <v>12.556885224</v>
      </c>
      <c r="AF20">
        <v>0</v>
      </c>
      <c r="AG20">
        <v>0</v>
      </c>
      <c r="AH20">
        <v>38.846886999999995</v>
      </c>
      <c r="AI20">
        <v>0</v>
      </c>
      <c r="AJ20">
        <v>0</v>
      </c>
      <c r="AK20">
        <v>12.73085</v>
      </c>
      <c r="AL20">
        <v>17.706000000000003</v>
      </c>
      <c r="AM20">
        <v>4.0624761904761906</v>
      </c>
      <c r="AN20">
        <v>0</v>
      </c>
      <c r="AO20">
        <v>7.3182479999999996</v>
      </c>
      <c r="AP20">
        <v>2.9283659999999996</v>
      </c>
      <c r="AQ20">
        <v>0</v>
      </c>
      <c r="AR20">
        <v>12.478512</v>
      </c>
      <c r="AS20">
        <v>8.2345072800000008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19.036875673315127</v>
      </c>
      <c r="BB20">
        <f t="shared" si="0"/>
        <v>583.39588164501208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28.439522246073295</v>
      </c>
      <c r="L21">
        <v>20.436010059479337</v>
      </c>
      <c r="M21">
        <v>0</v>
      </c>
      <c r="N21">
        <v>30.001147490820074</v>
      </c>
      <c r="O21">
        <v>50.381144319889785</v>
      </c>
      <c r="P21">
        <v>60.95785408445974</v>
      </c>
      <c r="Q21">
        <v>2.7784080311614732</v>
      </c>
      <c r="R21">
        <v>5.4737800383509105</v>
      </c>
      <c r="S21">
        <v>0</v>
      </c>
      <c r="T21">
        <v>0</v>
      </c>
      <c r="U21">
        <v>243.68874167776298</v>
      </c>
      <c r="V21">
        <v>0</v>
      </c>
      <c r="W21">
        <v>4.9982788296041312</v>
      </c>
      <c r="X21">
        <v>17.997077732320278</v>
      </c>
      <c r="Y21">
        <v>0</v>
      </c>
      <c r="Z21">
        <v>0</v>
      </c>
      <c r="AA21">
        <v>10.83564</v>
      </c>
      <c r="AB21">
        <v>0</v>
      </c>
      <c r="AC21">
        <v>0</v>
      </c>
      <c r="AD21">
        <v>9.2942917999999999</v>
      </c>
      <c r="AE21">
        <v>12.556885224</v>
      </c>
      <c r="AF21">
        <v>0</v>
      </c>
      <c r="AG21">
        <v>0</v>
      </c>
      <c r="AH21">
        <v>38.846886999999995</v>
      </c>
      <c r="AI21">
        <v>3.8801039999999993</v>
      </c>
      <c r="AJ21">
        <v>0</v>
      </c>
      <c r="AK21">
        <v>12.73085</v>
      </c>
      <c r="AL21">
        <v>17.706000000000003</v>
      </c>
      <c r="AM21">
        <v>4.0624761904761906</v>
      </c>
      <c r="AN21">
        <v>0</v>
      </c>
      <c r="AO21">
        <v>7.3182479999999996</v>
      </c>
      <c r="AP21">
        <v>2.9283659999999996</v>
      </c>
      <c r="AQ21">
        <v>0</v>
      </c>
      <c r="AR21">
        <v>12.478512</v>
      </c>
      <c r="AS21">
        <v>8.2345072800000008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19.150381977728429</v>
      </c>
      <c r="BB21">
        <f t="shared" si="0"/>
        <v>586.87435002666984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28.438942848691099</v>
      </c>
      <c r="L22">
        <v>20.280375696410854</v>
      </c>
      <c r="M22">
        <v>0</v>
      </c>
      <c r="N22">
        <v>30.001147490820074</v>
      </c>
      <c r="O22">
        <v>50.381144319889785</v>
      </c>
      <c r="P22">
        <v>60.95785408445974</v>
      </c>
      <c r="Q22">
        <v>2.7784080311614732</v>
      </c>
      <c r="R22">
        <v>5.4737800383509105</v>
      </c>
      <c r="S22">
        <v>0</v>
      </c>
      <c r="T22">
        <v>0</v>
      </c>
      <c r="U22">
        <v>243.68874167776298</v>
      </c>
      <c r="V22">
        <v>0</v>
      </c>
      <c r="W22">
        <v>4.9982788296041312</v>
      </c>
      <c r="X22">
        <v>17.997077732320278</v>
      </c>
      <c r="Y22">
        <v>0</v>
      </c>
      <c r="Z22">
        <v>0</v>
      </c>
      <c r="AA22">
        <v>10.83564</v>
      </c>
      <c r="AB22">
        <v>0</v>
      </c>
      <c r="AC22">
        <v>0</v>
      </c>
      <c r="AD22">
        <v>9.2942917999999999</v>
      </c>
      <c r="AE22">
        <v>12.556885224</v>
      </c>
      <c r="AF22">
        <v>0</v>
      </c>
      <c r="AG22">
        <v>0</v>
      </c>
      <c r="AH22">
        <v>38.846886999999995</v>
      </c>
      <c r="AI22">
        <v>3.8801039999999993</v>
      </c>
      <c r="AJ22">
        <v>0</v>
      </c>
      <c r="AK22">
        <v>12.73085</v>
      </c>
      <c r="AL22">
        <v>17.706000000000003</v>
      </c>
      <c r="AM22">
        <v>4.0624761904761906</v>
      </c>
      <c r="AN22">
        <v>0</v>
      </c>
      <c r="AO22">
        <v>7.3182479999999996</v>
      </c>
      <c r="AP22">
        <v>2.9283659999999996</v>
      </c>
      <c r="AQ22">
        <v>0</v>
      </c>
      <c r="AR22">
        <v>12.478512</v>
      </c>
      <c r="AS22">
        <v>8.2345072800000008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19.145445654982897</v>
      </c>
      <c r="BB22">
        <f t="shared" si="0"/>
        <v>586.72307258896467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28.439522246073295</v>
      </c>
      <c r="L23">
        <v>20.002159955025597</v>
      </c>
      <c r="M23">
        <v>0</v>
      </c>
      <c r="N23">
        <v>30.001147490820074</v>
      </c>
      <c r="O23">
        <v>50.381144319889785</v>
      </c>
      <c r="P23">
        <v>60.95785408445974</v>
      </c>
      <c r="Q23">
        <v>2.7784080311614732</v>
      </c>
      <c r="R23">
        <v>5.4737800383509105</v>
      </c>
      <c r="S23">
        <v>0</v>
      </c>
      <c r="T23">
        <v>0</v>
      </c>
      <c r="U23">
        <v>243.68874167776298</v>
      </c>
      <c r="V23">
        <v>0</v>
      </c>
      <c r="W23">
        <v>4.9982788296041312</v>
      </c>
      <c r="X23">
        <v>17.997077732320278</v>
      </c>
      <c r="Y23">
        <v>0</v>
      </c>
      <c r="Z23">
        <v>0</v>
      </c>
      <c r="AA23">
        <v>10.83564</v>
      </c>
      <c r="AB23">
        <v>0</v>
      </c>
      <c r="AC23">
        <v>0</v>
      </c>
      <c r="AD23">
        <v>9.2942917999999999</v>
      </c>
      <c r="AE23">
        <v>12.556885224</v>
      </c>
      <c r="AF23">
        <v>0</v>
      </c>
      <c r="AG23">
        <v>0</v>
      </c>
      <c r="AH23">
        <v>38.846886999999995</v>
      </c>
      <c r="AI23">
        <v>7.7602080000000004</v>
      </c>
      <c r="AJ23">
        <v>0</v>
      </c>
      <c r="AK23">
        <v>12.73085</v>
      </c>
      <c r="AL23">
        <v>17.706000000000003</v>
      </c>
      <c r="AM23">
        <v>4.0624761904761906</v>
      </c>
      <c r="AN23">
        <v>0</v>
      </c>
      <c r="AO23">
        <v>7.3182479999999996</v>
      </c>
      <c r="AP23">
        <v>2.9283659999999996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19.255093983522428</v>
      </c>
      <c r="BB23">
        <f t="shared" si="0"/>
        <v>590.08331991842215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28.438942848691099</v>
      </c>
      <c r="L24">
        <v>20.002159955025597</v>
      </c>
      <c r="M24">
        <v>0</v>
      </c>
      <c r="N24">
        <v>30.001147490820074</v>
      </c>
      <c r="O24">
        <v>50.381144319889785</v>
      </c>
      <c r="P24">
        <v>60.95785408445974</v>
      </c>
      <c r="Q24">
        <v>2.7784080311614732</v>
      </c>
      <c r="R24">
        <v>5.4737800383509105</v>
      </c>
      <c r="S24">
        <v>0</v>
      </c>
      <c r="T24">
        <v>0</v>
      </c>
      <c r="U24">
        <v>243.68874167776298</v>
      </c>
      <c r="V24">
        <v>0</v>
      </c>
      <c r="W24">
        <v>4.9982788296041312</v>
      </c>
      <c r="X24">
        <v>17.997077732320278</v>
      </c>
      <c r="Y24">
        <v>0</v>
      </c>
      <c r="Z24">
        <v>0</v>
      </c>
      <c r="AA24">
        <v>10.83564</v>
      </c>
      <c r="AB24">
        <v>0</v>
      </c>
      <c r="AC24">
        <v>0</v>
      </c>
      <c r="AD24">
        <v>9.2942917999999999</v>
      </c>
      <c r="AE24">
        <v>12.556885224</v>
      </c>
      <c r="AF24">
        <v>0</v>
      </c>
      <c r="AG24">
        <v>0</v>
      </c>
      <c r="AH24">
        <v>38.846886999999995</v>
      </c>
      <c r="AI24">
        <v>8.0835500000000007</v>
      </c>
      <c r="AJ24">
        <v>0</v>
      </c>
      <c r="AK24">
        <v>12.73085</v>
      </c>
      <c r="AL24">
        <v>17.706000000000003</v>
      </c>
      <c r="AM24">
        <v>4.0624761904761906</v>
      </c>
      <c r="AN24">
        <v>0</v>
      </c>
      <c r="AO24">
        <v>7.3182479999999996</v>
      </c>
      <c r="AP24">
        <v>2.9283659999999996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19.265293377648085</v>
      </c>
      <c r="BB24">
        <f t="shared" si="0"/>
        <v>590.39588312691433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24.214963124054464</v>
      </c>
      <c r="L25">
        <v>20.002159955025597</v>
      </c>
      <c r="M25">
        <v>0</v>
      </c>
      <c r="N25">
        <v>30.001147490820074</v>
      </c>
      <c r="O25">
        <v>50.381144319889785</v>
      </c>
      <c r="P25">
        <v>60.95785408445974</v>
      </c>
      <c r="Q25">
        <v>2.7784080311614732</v>
      </c>
      <c r="R25">
        <v>5.4737800383509105</v>
      </c>
      <c r="S25">
        <v>0</v>
      </c>
      <c r="T25">
        <v>0</v>
      </c>
      <c r="U25">
        <v>243.68874167776298</v>
      </c>
      <c r="V25">
        <v>0</v>
      </c>
      <c r="W25">
        <v>4.9982788296041312</v>
      </c>
      <c r="X25">
        <v>17.997077732320278</v>
      </c>
      <c r="Y25">
        <v>0</v>
      </c>
      <c r="Z25">
        <v>0</v>
      </c>
      <c r="AA25">
        <v>10.83564</v>
      </c>
      <c r="AB25">
        <v>0</v>
      </c>
      <c r="AC25">
        <v>0</v>
      </c>
      <c r="AD25">
        <v>9.2942917999999999</v>
      </c>
      <c r="AE25">
        <v>12.556885224</v>
      </c>
      <c r="AF25">
        <v>0</v>
      </c>
      <c r="AG25">
        <v>0</v>
      </c>
      <c r="AH25">
        <v>38.846886999999995</v>
      </c>
      <c r="AI25">
        <v>8.0835500000000007</v>
      </c>
      <c r="AJ25">
        <v>0</v>
      </c>
      <c r="AK25">
        <v>12.73085</v>
      </c>
      <c r="AL25">
        <v>17.706000000000003</v>
      </c>
      <c r="AM25">
        <v>4.0624761904761906</v>
      </c>
      <c r="AN25">
        <v>0</v>
      </c>
      <c r="AO25">
        <v>7.3182479999999996</v>
      </c>
      <c r="AP25">
        <v>2.9283659999999996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19.131815639593338</v>
      </c>
      <c r="BB25">
        <f t="shared" si="0"/>
        <v>586.30538114033232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24.214963124054464</v>
      </c>
      <c r="L26">
        <v>20.002159955025597</v>
      </c>
      <c r="M26">
        <v>0</v>
      </c>
      <c r="N26">
        <v>30.001147490820074</v>
      </c>
      <c r="O26">
        <v>50.381144319889785</v>
      </c>
      <c r="P26">
        <v>60.95785408445974</v>
      </c>
      <c r="Q26">
        <v>2.7784080311614732</v>
      </c>
      <c r="R26">
        <v>5.4737800383509105</v>
      </c>
      <c r="S26">
        <v>0</v>
      </c>
      <c r="T26">
        <v>0</v>
      </c>
      <c r="U26">
        <v>243.68874167776298</v>
      </c>
      <c r="V26">
        <v>0</v>
      </c>
      <c r="W26">
        <v>4.9982788296041312</v>
      </c>
      <c r="X26">
        <v>17.997077732320278</v>
      </c>
      <c r="Y26">
        <v>0</v>
      </c>
      <c r="Z26">
        <v>0</v>
      </c>
      <c r="AA26">
        <v>10.83564</v>
      </c>
      <c r="AB26">
        <v>0</v>
      </c>
      <c r="AC26">
        <v>0</v>
      </c>
      <c r="AD26">
        <v>9.2942917999999999</v>
      </c>
      <c r="AE26">
        <v>12.556885224</v>
      </c>
      <c r="AF26">
        <v>0</v>
      </c>
      <c r="AG26">
        <v>0</v>
      </c>
      <c r="AH26">
        <v>38.846886999999995</v>
      </c>
      <c r="AI26">
        <v>8.0835500000000007</v>
      </c>
      <c r="AJ26">
        <v>0</v>
      </c>
      <c r="AK26">
        <v>12.73085</v>
      </c>
      <c r="AL26">
        <v>17.706000000000003</v>
      </c>
      <c r="AM26">
        <v>4.0624761904761906</v>
      </c>
      <c r="AN26">
        <v>0</v>
      </c>
      <c r="AO26">
        <v>7.3182479999999996</v>
      </c>
      <c r="AP26">
        <v>2.9283659999999996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19.131815639593338</v>
      </c>
      <c r="BB26">
        <f t="shared" si="0"/>
        <v>586.30538114033232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28.439522246073295</v>
      </c>
      <c r="L27">
        <v>20.002159955025597</v>
      </c>
      <c r="M27">
        <v>0</v>
      </c>
      <c r="N27">
        <v>30.001147490820074</v>
      </c>
      <c r="O27">
        <v>50.381144319889785</v>
      </c>
      <c r="P27">
        <v>60.95785408445974</v>
      </c>
      <c r="Q27">
        <v>2.8500408066298339</v>
      </c>
      <c r="R27">
        <v>5.6908559741935489</v>
      </c>
      <c r="S27">
        <v>0</v>
      </c>
      <c r="T27">
        <v>0</v>
      </c>
      <c r="U27">
        <v>243.68874167776298</v>
      </c>
      <c r="V27">
        <v>0</v>
      </c>
      <c r="W27">
        <v>4.9982788296041312</v>
      </c>
      <c r="X27">
        <v>17.998779241203067</v>
      </c>
      <c r="Y27">
        <v>0</v>
      </c>
      <c r="Z27">
        <v>0</v>
      </c>
      <c r="AA27">
        <v>10.83564</v>
      </c>
      <c r="AB27">
        <v>0</v>
      </c>
      <c r="AC27">
        <v>0</v>
      </c>
      <c r="AD27">
        <v>9.2942917999999999</v>
      </c>
      <c r="AE27">
        <v>12.556885224</v>
      </c>
      <c r="AF27">
        <v>0</v>
      </c>
      <c r="AG27">
        <v>0</v>
      </c>
      <c r="AH27">
        <v>38.846886999999995</v>
      </c>
      <c r="AI27">
        <v>8.0835500000000007</v>
      </c>
      <c r="AJ27">
        <v>0</v>
      </c>
      <c r="AK27">
        <v>12.73085</v>
      </c>
      <c r="AL27">
        <v>17.706000000000003</v>
      </c>
      <c r="AM27">
        <v>4.0624761904761906</v>
      </c>
      <c r="AN27">
        <v>0</v>
      </c>
      <c r="AO27">
        <v>7.3182479999999996</v>
      </c>
      <c r="AP27">
        <v>2.9283659999999996</v>
      </c>
      <c r="AQ27">
        <v>0</v>
      </c>
      <c r="AR27">
        <v>12.478512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19.274488756664166</v>
      </c>
      <c r="BB27">
        <f t="shared" si="0"/>
        <v>590.67767736547421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28.438942848691099</v>
      </c>
      <c r="L28">
        <v>20.002159955025597</v>
      </c>
      <c r="M28">
        <v>0</v>
      </c>
      <c r="N28">
        <v>30.001147490820074</v>
      </c>
      <c r="O28">
        <v>50.381144319889785</v>
      </c>
      <c r="P28">
        <v>60.95785408445974</v>
      </c>
      <c r="Q28">
        <v>2.8500408066298339</v>
      </c>
      <c r="R28">
        <v>5.6908559741935489</v>
      </c>
      <c r="S28">
        <v>0</v>
      </c>
      <c r="T28">
        <v>0</v>
      </c>
      <c r="U28">
        <v>243.68874167776298</v>
      </c>
      <c r="V28">
        <v>0</v>
      </c>
      <c r="W28">
        <v>11.783600659703131</v>
      </c>
      <c r="X28">
        <v>37.46385782398503</v>
      </c>
      <c r="Y28">
        <v>0</v>
      </c>
      <c r="Z28">
        <v>0</v>
      </c>
      <c r="AA28">
        <v>10.83564</v>
      </c>
      <c r="AB28">
        <v>0</v>
      </c>
      <c r="AC28">
        <v>0</v>
      </c>
      <c r="AD28">
        <v>9.2942917999999999</v>
      </c>
      <c r="AE28">
        <v>12.556885224</v>
      </c>
      <c r="AF28">
        <v>0</v>
      </c>
      <c r="AG28">
        <v>0</v>
      </c>
      <c r="AH28">
        <v>38.846886999999995</v>
      </c>
      <c r="AI28">
        <v>8.4068919999999991</v>
      </c>
      <c r="AJ28">
        <v>0</v>
      </c>
      <c r="AK28">
        <v>12.73085</v>
      </c>
      <c r="AL28">
        <v>17.706000000000003</v>
      </c>
      <c r="AM28">
        <v>4.0624761904761906</v>
      </c>
      <c r="AN28">
        <v>0</v>
      </c>
      <c r="AO28">
        <v>7.3182479999999996</v>
      </c>
      <c r="AP28">
        <v>2.9283659999999996</v>
      </c>
      <c r="AQ28">
        <v>0</v>
      </c>
      <c r="AR28">
        <v>12.478512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20.114200745674669</v>
      </c>
      <c r="BB28">
        <f t="shared" si="0"/>
        <v>616.41112839196251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28.439522246073295</v>
      </c>
      <c r="L29">
        <v>20.002159955025597</v>
      </c>
      <c r="M29">
        <v>0</v>
      </c>
      <c r="N29">
        <v>30.001147490820074</v>
      </c>
      <c r="O29">
        <v>50.381144319889785</v>
      </c>
      <c r="P29">
        <v>60.95785408445974</v>
      </c>
      <c r="Q29">
        <v>2.8500408066298339</v>
      </c>
      <c r="R29">
        <v>5.6908559741935489</v>
      </c>
      <c r="S29">
        <v>0</v>
      </c>
      <c r="T29">
        <v>0</v>
      </c>
      <c r="U29">
        <v>243.68874167776298</v>
      </c>
      <c r="V29">
        <v>0</v>
      </c>
      <c r="W29">
        <v>11.783600659703131</v>
      </c>
      <c r="X29">
        <v>37.474184063143937</v>
      </c>
      <c r="Y29">
        <v>0</v>
      </c>
      <c r="Z29">
        <v>0</v>
      </c>
      <c r="AA29">
        <v>10.83564</v>
      </c>
      <c r="AB29">
        <v>0</v>
      </c>
      <c r="AC29">
        <v>0</v>
      </c>
      <c r="AD29">
        <v>9.2942917999999999</v>
      </c>
      <c r="AE29">
        <v>12.556885224</v>
      </c>
      <c r="AF29">
        <v>0</v>
      </c>
      <c r="AG29">
        <v>0</v>
      </c>
      <c r="AH29">
        <v>38.846886999999995</v>
      </c>
      <c r="AI29">
        <v>8.4068919999999991</v>
      </c>
      <c r="AJ29">
        <v>0</v>
      </c>
      <c r="AK29">
        <v>12.73085</v>
      </c>
      <c r="AL29">
        <v>17.706000000000003</v>
      </c>
      <c r="AM29">
        <v>4.0624761904761906</v>
      </c>
      <c r="AN29">
        <v>0</v>
      </c>
      <c r="AO29">
        <v>7.3182479999999996</v>
      </c>
      <c r="AP29">
        <v>2.9283659999999996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20.11454524870792</v>
      </c>
      <c r="BB29">
        <f t="shared" si="0"/>
        <v>616.42168952547036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28.438942848691099</v>
      </c>
      <c r="L30">
        <v>20.002159955025597</v>
      </c>
      <c r="M30">
        <v>0</v>
      </c>
      <c r="N30">
        <v>30.001147490820074</v>
      </c>
      <c r="O30">
        <v>50.381144319889785</v>
      </c>
      <c r="P30">
        <v>60.95785408445974</v>
      </c>
      <c r="Q30">
        <v>2.8500408066298339</v>
      </c>
      <c r="R30">
        <v>5.6908559741935489</v>
      </c>
      <c r="S30">
        <v>0</v>
      </c>
      <c r="T30">
        <v>0</v>
      </c>
      <c r="U30">
        <v>243.68874167776298</v>
      </c>
      <c r="V30">
        <v>0</v>
      </c>
      <c r="W30">
        <v>11.783600659703131</v>
      </c>
      <c r="X30">
        <v>37.474184063143937</v>
      </c>
      <c r="Y30">
        <v>0</v>
      </c>
      <c r="Z30">
        <v>0</v>
      </c>
      <c r="AA30">
        <v>10.83564</v>
      </c>
      <c r="AB30">
        <v>0</v>
      </c>
      <c r="AC30">
        <v>0</v>
      </c>
      <c r="AD30">
        <v>9.2942917999999999</v>
      </c>
      <c r="AE30">
        <v>12.556885224</v>
      </c>
      <c r="AF30">
        <v>0</v>
      </c>
      <c r="AG30">
        <v>0</v>
      </c>
      <c r="AH30">
        <v>38.846886999999995</v>
      </c>
      <c r="AI30">
        <v>8.4068919999999991</v>
      </c>
      <c r="AJ30">
        <v>0</v>
      </c>
      <c r="AK30">
        <v>12.73085</v>
      </c>
      <c r="AL30">
        <v>17.706000000000003</v>
      </c>
      <c r="AM30">
        <v>4.0624761904761906</v>
      </c>
      <c r="AN30">
        <v>0</v>
      </c>
      <c r="AO30">
        <v>7.3182479999999996</v>
      </c>
      <c r="AP30">
        <v>2.9283659999999996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20.114526984833578</v>
      </c>
      <c r="BB30">
        <f t="shared" si="0"/>
        <v>616.4211283919625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28.439522246073295</v>
      </c>
      <c r="L31">
        <v>20.002159955025597</v>
      </c>
      <c r="M31">
        <v>0</v>
      </c>
      <c r="N31">
        <v>30.001147490820074</v>
      </c>
      <c r="O31">
        <v>50.381144319889785</v>
      </c>
      <c r="P31">
        <v>60.95785408445974</v>
      </c>
      <c r="Q31">
        <v>2.8500408066298339</v>
      </c>
      <c r="R31">
        <v>5.6908559741935489</v>
      </c>
      <c r="S31">
        <v>0</v>
      </c>
      <c r="T31">
        <v>0</v>
      </c>
      <c r="U31">
        <v>243.68874167776298</v>
      </c>
      <c r="V31">
        <v>0</v>
      </c>
      <c r="W31">
        <v>11.783600659703131</v>
      </c>
      <c r="X31">
        <v>37.474184063143937</v>
      </c>
      <c r="Y31">
        <v>0</v>
      </c>
      <c r="Z31">
        <v>0</v>
      </c>
      <c r="AA31">
        <v>10.83564</v>
      </c>
      <c r="AB31">
        <v>0</v>
      </c>
      <c r="AC31">
        <v>0</v>
      </c>
      <c r="AD31">
        <v>9.2942917999999999</v>
      </c>
      <c r="AE31">
        <v>12.556885224</v>
      </c>
      <c r="AF31">
        <v>0</v>
      </c>
      <c r="AG31">
        <v>0</v>
      </c>
      <c r="AH31">
        <v>38.846886999999995</v>
      </c>
      <c r="AI31">
        <v>8.4068919999999991</v>
      </c>
      <c r="AJ31">
        <v>0</v>
      </c>
      <c r="AK31">
        <v>12.73085</v>
      </c>
      <c r="AL31">
        <v>17.706000000000003</v>
      </c>
      <c r="AM31">
        <v>4.0624761904761906</v>
      </c>
      <c r="AN31">
        <v>0</v>
      </c>
      <c r="AO31">
        <v>7.3182479999999996</v>
      </c>
      <c r="AP31">
        <v>1.7895569999999998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20.078559036707919</v>
      </c>
      <c r="BB31">
        <f t="shared" si="0"/>
        <v>615.31886673747033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28.438942848691099</v>
      </c>
      <c r="L32">
        <v>20.002159955025597</v>
      </c>
      <c r="M32">
        <v>0</v>
      </c>
      <c r="N32">
        <v>30.001147490820074</v>
      </c>
      <c r="O32">
        <v>50.381144319889785</v>
      </c>
      <c r="P32">
        <v>60.95785408445974</v>
      </c>
      <c r="Q32">
        <v>2.8500408066298339</v>
      </c>
      <c r="R32">
        <v>5.6908559741935489</v>
      </c>
      <c r="S32">
        <v>0</v>
      </c>
      <c r="T32">
        <v>0</v>
      </c>
      <c r="U32">
        <v>243.68874167776298</v>
      </c>
      <c r="V32">
        <v>0</v>
      </c>
      <c r="W32">
        <v>11.783600659703131</v>
      </c>
      <c r="X32">
        <v>37.474184063143937</v>
      </c>
      <c r="Y32">
        <v>0</v>
      </c>
      <c r="Z32">
        <v>0</v>
      </c>
      <c r="AA32">
        <v>10.83564</v>
      </c>
      <c r="AB32">
        <v>0</v>
      </c>
      <c r="AC32">
        <v>0</v>
      </c>
      <c r="AD32">
        <v>9.2942917999999999</v>
      </c>
      <c r="AE32">
        <v>12.556885224</v>
      </c>
      <c r="AF32">
        <v>0</v>
      </c>
      <c r="AG32">
        <v>0</v>
      </c>
      <c r="AH32">
        <v>38.846886999999995</v>
      </c>
      <c r="AI32">
        <v>8.4068919999999991</v>
      </c>
      <c r="AJ32">
        <v>0</v>
      </c>
      <c r="AK32">
        <v>12.73085</v>
      </c>
      <c r="AL32">
        <v>17.706000000000003</v>
      </c>
      <c r="AM32">
        <v>4.0624761904761906</v>
      </c>
      <c r="AN32">
        <v>0</v>
      </c>
      <c r="AO32">
        <v>7.3182479999999996</v>
      </c>
      <c r="AP32">
        <v>1.7895569999999998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20.078540772833577</v>
      </c>
      <c r="BB32">
        <f t="shared" si="0"/>
        <v>615.31830560396247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28.439522246073295</v>
      </c>
      <c r="L33">
        <v>20.002159955025597</v>
      </c>
      <c r="M33">
        <v>0</v>
      </c>
      <c r="N33">
        <v>30.001147490820074</v>
      </c>
      <c r="O33">
        <v>50.381144319889785</v>
      </c>
      <c r="P33">
        <v>60.95785408445974</v>
      </c>
      <c r="Q33">
        <v>2.0024013677811552</v>
      </c>
      <c r="R33">
        <v>4.9988656694091249</v>
      </c>
      <c r="S33">
        <v>0</v>
      </c>
      <c r="T33">
        <v>0</v>
      </c>
      <c r="U33">
        <v>243.68874167776298</v>
      </c>
      <c r="V33">
        <v>0</v>
      </c>
      <c r="W33">
        <v>11.493196721311474</v>
      </c>
      <c r="X33">
        <v>37.474184063143937</v>
      </c>
      <c r="Y33">
        <v>0</v>
      </c>
      <c r="Z33">
        <v>0</v>
      </c>
      <c r="AA33">
        <v>10.83564</v>
      </c>
      <c r="AB33">
        <v>0</v>
      </c>
      <c r="AC33">
        <v>0</v>
      </c>
      <c r="AD33">
        <v>9.2942917999999999</v>
      </c>
      <c r="AE33">
        <v>12.556885224</v>
      </c>
      <c r="AF33">
        <v>0</v>
      </c>
      <c r="AG33">
        <v>0</v>
      </c>
      <c r="AH33">
        <v>38.846886999999995</v>
      </c>
      <c r="AI33">
        <v>12.610337999999999</v>
      </c>
      <c r="AJ33">
        <v>0</v>
      </c>
      <c r="AK33">
        <v>12.73085</v>
      </c>
      <c r="AL33">
        <v>17.706000000000003</v>
      </c>
      <c r="AM33">
        <v>4.0624761904761906</v>
      </c>
      <c r="AN33">
        <v>0</v>
      </c>
      <c r="AO33">
        <v>7.3182479999999996</v>
      </c>
      <c r="AP33">
        <v>1.4641829999999998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20.143276501099788</v>
      </c>
      <c r="BB33">
        <f t="shared" si="0"/>
        <v>617.30218759105378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28.438942848691099</v>
      </c>
      <c r="L34">
        <v>20.002159955025597</v>
      </c>
      <c r="M34">
        <v>0</v>
      </c>
      <c r="N34">
        <v>30.001147490820074</v>
      </c>
      <c r="O34">
        <v>50.381144319889785</v>
      </c>
      <c r="P34">
        <v>60.95785408445974</v>
      </c>
      <c r="Q34">
        <v>2.9624579000884177</v>
      </c>
      <c r="R34">
        <v>5.8448100556802878</v>
      </c>
      <c r="S34">
        <v>0</v>
      </c>
      <c r="T34">
        <v>0</v>
      </c>
      <c r="U34">
        <v>243.68874167776298</v>
      </c>
      <c r="V34">
        <v>0</v>
      </c>
      <c r="W34">
        <v>5.1122427385892122</v>
      </c>
      <c r="X34">
        <v>17.997941361125065</v>
      </c>
      <c r="Y34">
        <v>0</v>
      </c>
      <c r="Z34">
        <v>0</v>
      </c>
      <c r="AA34">
        <v>10.83564</v>
      </c>
      <c r="AB34">
        <v>0</v>
      </c>
      <c r="AC34">
        <v>0</v>
      </c>
      <c r="AD34">
        <v>9.2942917999999999</v>
      </c>
      <c r="AE34">
        <v>12.556885224</v>
      </c>
      <c r="AF34">
        <v>0</v>
      </c>
      <c r="AG34">
        <v>0</v>
      </c>
      <c r="AH34">
        <v>38.846886999999995</v>
      </c>
      <c r="AI34">
        <v>11.316969999999998</v>
      </c>
      <c r="AJ34">
        <v>0</v>
      </c>
      <c r="AK34">
        <v>12.73085</v>
      </c>
      <c r="AL34">
        <v>17.706000000000003</v>
      </c>
      <c r="AM34">
        <v>4.0624761904761906</v>
      </c>
      <c r="AN34">
        <v>0</v>
      </c>
      <c r="AO34">
        <v>7.3182479999999996</v>
      </c>
      <c r="AP34">
        <v>1.4641829999999998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19.342370233009596</v>
      </c>
      <c r="BB34">
        <f t="shared" si="0"/>
        <v>592.75795069559911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28.439522246073295</v>
      </c>
      <c r="L35">
        <v>20.436010059479337</v>
      </c>
      <c r="M35">
        <v>0</v>
      </c>
      <c r="N35">
        <v>30.001147490820074</v>
      </c>
      <c r="O35">
        <v>50.381144319889785</v>
      </c>
      <c r="P35">
        <v>60.95785408445974</v>
      </c>
      <c r="Q35">
        <v>2.9624579000884177</v>
      </c>
      <c r="R35">
        <v>5.8448100556802878</v>
      </c>
      <c r="S35">
        <v>0</v>
      </c>
      <c r="T35">
        <v>0</v>
      </c>
      <c r="U35">
        <v>243.68874167776298</v>
      </c>
      <c r="V35">
        <v>0</v>
      </c>
      <c r="W35">
        <v>5.1122427385892122</v>
      </c>
      <c r="X35">
        <v>17.997941361125065</v>
      </c>
      <c r="Y35">
        <v>0</v>
      </c>
      <c r="Z35">
        <v>0</v>
      </c>
      <c r="AA35">
        <v>10.83564</v>
      </c>
      <c r="AB35">
        <v>0</v>
      </c>
      <c r="AC35">
        <v>0</v>
      </c>
      <c r="AD35">
        <v>9.2942917999999999</v>
      </c>
      <c r="AE35">
        <v>9.7764600000000019</v>
      </c>
      <c r="AF35">
        <v>0</v>
      </c>
      <c r="AG35">
        <v>0</v>
      </c>
      <c r="AH35">
        <v>38.846886999999995</v>
      </c>
      <c r="AI35">
        <v>11.316969999999998</v>
      </c>
      <c r="AJ35">
        <v>0</v>
      </c>
      <c r="AK35">
        <v>12.73085</v>
      </c>
      <c r="AL35">
        <v>17.706000000000003</v>
      </c>
      <c r="AM35">
        <v>4.0624761904761906</v>
      </c>
      <c r="AN35">
        <v>0</v>
      </c>
      <c r="AO35">
        <v>7.3182479999999996</v>
      </c>
      <c r="AP35">
        <v>2.9283659999999996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19.314504887089939</v>
      </c>
      <c r="BB35">
        <f t="shared" si="0"/>
        <v>591.9040033193545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28.438942848691099</v>
      </c>
      <c r="L36">
        <v>20.436010059479337</v>
      </c>
      <c r="M36">
        <v>0</v>
      </c>
      <c r="N36">
        <v>30.001147490820074</v>
      </c>
      <c r="O36">
        <v>50.381144319889785</v>
      </c>
      <c r="P36">
        <v>60.95785408445974</v>
      </c>
      <c r="Q36">
        <v>2.9212123734290847</v>
      </c>
      <c r="R36">
        <v>5.8448100556802878</v>
      </c>
      <c r="S36">
        <v>0</v>
      </c>
      <c r="T36">
        <v>0</v>
      </c>
      <c r="U36">
        <v>243.68874167776298</v>
      </c>
      <c r="V36">
        <v>0</v>
      </c>
      <c r="W36">
        <v>5.1122427385892122</v>
      </c>
      <c r="X36">
        <v>17.997941361125065</v>
      </c>
      <c r="Y36">
        <v>0</v>
      </c>
      <c r="Z36">
        <v>0</v>
      </c>
      <c r="AA36">
        <v>10.83564</v>
      </c>
      <c r="AB36">
        <v>0</v>
      </c>
      <c r="AC36">
        <v>0</v>
      </c>
      <c r="AD36">
        <v>9.2942917999999999</v>
      </c>
      <c r="AE36">
        <v>9.7764600000000019</v>
      </c>
      <c r="AF36">
        <v>0</v>
      </c>
      <c r="AG36">
        <v>0</v>
      </c>
      <c r="AH36">
        <v>38.846886999999995</v>
      </c>
      <c r="AI36">
        <v>11.316969999999998</v>
      </c>
      <c r="AJ36">
        <v>0</v>
      </c>
      <c r="AK36">
        <v>12.73085</v>
      </c>
      <c r="AL36">
        <v>17.706000000000003</v>
      </c>
      <c r="AM36">
        <v>4.0624761904761906</v>
      </c>
      <c r="AN36">
        <v>0</v>
      </c>
      <c r="AO36">
        <v>7.3182479999999996</v>
      </c>
      <c r="AP36">
        <v>2.9283659999999996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19.313183188773799</v>
      </c>
      <c r="BB36">
        <f t="shared" si="0"/>
        <v>591.86350009362911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28.417860302427094</v>
      </c>
      <c r="L37">
        <v>20.436010059479337</v>
      </c>
      <c r="M37">
        <v>0</v>
      </c>
      <c r="N37">
        <v>30.001147490820074</v>
      </c>
      <c r="O37">
        <v>50.381144319889785</v>
      </c>
      <c r="P37">
        <v>60.95785408445974</v>
      </c>
      <c r="Q37">
        <v>2.7558180171265456</v>
      </c>
      <c r="R37">
        <v>5.6908559741935489</v>
      </c>
      <c r="S37">
        <v>0</v>
      </c>
      <c r="T37">
        <v>0</v>
      </c>
      <c r="U37">
        <v>243.68874167776298</v>
      </c>
      <c r="V37">
        <v>0</v>
      </c>
      <c r="W37">
        <v>4.9982788296041312</v>
      </c>
      <c r="X37">
        <v>17.997077732320278</v>
      </c>
      <c r="Y37">
        <v>0</v>
      </c>
      <c r="Z37">
        <v>0</v>
      </c>
      <c r="AA37">
        <v>10.83564</v>
      </c>
      <c r="AB37">
        <v>0</v>
      </c>
      <c r="AC37">
        <v>0</v>
      </c>
      <c r="AD37">
        <v>9.2942917999999999</v>
      </c>
      <c r="AE37">
        <v>9.7764600000000019</v>
      </c>
      <c r="AF37">
        <v>0</v>
      </c>
      <c r="AG37">
        <v>0</v>
      </c>
      <c r="AH37">
        <v>38.846886999999995</v>
      </c>
      <c r="AI37">
        <v>11.316969999999998</v>
      </c>
      <c r="AJ37">
        <v>0</v>
      </c>
      <c r="AK37">
        <v>12.73085</v>
      </c>
      <c r="AL37">
        <v>17.706000000000003</v>
      </c>
      <c r="AM37">
        <v>4.0624761904761906</v>
      </c>
      <c r="AN37">
        <v>0</v>
      </c>
      <c r="AO37">
        <v>7.3182479999999996</v>
      </c>
      <c r="AP37">
        <v>2.9283659999999996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19.298797469169529</v>
      </c>
      <c r="BB37">
        <f t="shared" si="0"/>
        <v>591.4226272913902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28.4172764574821</v>
      </c>
      <c r="L38">
        <v>20.436010059479337</v>
      </c>
      <c r="M38">
        <v>0</v>
      </c>
      <c r="N38">
        <v>30.001147490820074</v>
      </c>
      <c r="O38">
        <v>50.381144319889785</v>
      </c>
      <c r="P38">
        <v>60.95785408445974</v>
      </c>
      <c r="Q38">
        <v>2.7558180171265456</v>
      </c>
      <c r="R38">
        <v>5.3803672538986351</v>
      </c>
      <c r="S38">
        <v>0</v>
      </c>
      <c r="T38">
        <v>0</v>
      </c>
      <c r="U38">
        <v>243.68874167776298</v>
      </c>
      <c r="V38">
        <v>0</v>
      </c>
      <c r="W38">
        <v>4.9982788296041312</v>
      </c>
      <c r="X38">
        <v>17.997077732320278</v>
      </c>
      <c r="Y38">
        <v>0</v>
      </c>
      <c r="Z38">
        <v>0</v>
      </c>
      <c r="AA38">
        <v>10.83564</v>
      </c>
      <c r="AB38">
        <v>0</v>
      </c>
      <c r="AC38">
        <v>0</v>
      </c>
      <c r="AD38">
        <v>9.2942917999999999</v>
      </c>
      <c r="AE38">
        <v>9.7764600000000019</v>
      </c>
      <c r="AF38">
        <v>0</v>
      </c>
      <c r="AG38">
        <v>0</v>
      </c>
      <c r="AH38">
        <v>38.846886999999995</v>
      </c>
      <c r="AI38">
        <v>11.316969999999998</v>
      </c>
      <c r="AJ38">
        <v>0</v>
      </c>
      <c r="AK38">
        <v>12.73085</v>
      </c>
      <c r="AL38">
        <v>17.706000000000003</v>
      </c>
      <c r="AM38">
        <v>4.0624761904761906</v>
      </c>
      <c r="AN38">
        <v>0</v>
      </c>
      <c r="AO38">
        <v>7.3182479999999996</v>
      </c>
      <c r="AP38">
        <v>2.9283659999999996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19.288967470422712</v>
      </c>
      <c r="BB38">
        <f t="shared" si="0"/>
        <v>591.12138472489733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28.427686349423887</v>
      </c>
      <c r="L39">
        <v>20.476863001473905</v>
      </c>
      <c r="M39">
        <v>0</v>
      </c>
      <c r="N39">
        <v>30.001147490820074</v>
      </c>
      <c r="O39">
        <v>50.381144319889785</v>
      </c>
      <c r="P39">
        <v>60.95785408445974</v>
      </c>
      <c r="Q39">
        <v>2.9649142749778958</v>
      </c>
      <c r="R39">
        <v>5.5350088219696971</v>
      </c>
      <c r="S39">
        <v>0</v>
      </c>
      <c r="T39">
        <v>0</v>
      </c>
      <c r="U39">
        <v>243.68874167776298</v>
      </c>
      <c r="V39">
        <v>0</v>
      </c>
      <c r="W39">
        <v>4.9982788296041312</v>
      </c>
      <c r="X39">
        <v>17.997077732320278</v>
      </c>
      <c r="Y39">
        <v>0</v>
      </c>
      <c r="Z39">
        <v>0</v>
      </c>
      <c r="AA39">
        <v>10.83564</v>
      </c>
      <c r="AB39">
        <v>0</v>
      </c>
      <c r="AC39">
        <v>0</v>
      </c>
      <c r="AD39">
        <v>9.2942917999999999</v>
      </c>
      <c r="AE39">
        <v>9.7764600000000019</v>
      </c>
      <c r="AF39">
        <v>0</v>
      </c>
      <c r="AG39">
        <v>0</v>
      </c>
      <c r="AH39">
        <v>38.846886999999995</v>
      </c>
      <c r="AI39">
        <v>11.316969999999998</v>
      </c>
      <c r="AJ39">
        <v>0</v>
      </c>
      <c r="AK39">
        <v>12.73085</v>
      </c>
      <c r="AL39">
        <v>17.706000000000003</v>
      </c>
      <c r="AM39">
        <v>4.0624761904761906</v>
      </c>
      <c r="AN39">
        <v>0</v>
      </c>
      <c r="AO39">
        <v>7.3182479999999996</v>
      </c>
      <c r="AP39">
        <v>2.9283659999999996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19.302081583759609</v>
      </c>
      <c r="BB39">
        <f t="shared" si="0"/>
        <v>591.52327127141916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28.427103355534225</v>
      </c>
      <c r="L40">
        <v>20.476863001473905</v>
      </c>
      <c r="M40">
        <v>0</v>
      </c>
      <c r="N40">
        <v>30.001147490820074</v>
      </c>
      <c r="O40">
        <v>50.381144319889785</v>
      </c>
      <c r="P40">
        <v>60.95785408445974</v>
      </c>
      <c r="Q40">
        <v>2.9649142749778958</v>
      </c>
      <c r="R40">
        <v>5.5350088219696971</v>
      </c>
      <c r="S40">
        <v>0</v>
      </c>
      <c r="T40">
        <v>0</v>
      </c>
      <c r="U40">
        <v>243.68874167776298</v>
      </c>
      <c r="V40">
        <v>0</v>
      </c>
      <c r="W40">
        <v>4.9982788296041312</v>
      </c>
      <c r="X40">
        <v>17.997077732320278</v>
      </c>
      <c r="Y40">
        <v>0</v>
      </c>
      <c r="Z40">
        <v>0</v>
      </c>
      <c r="AA40">
        <v>10.83564</v>
      </c>
      <c r="AB40">
        <v>0</v>
      </c>
      <c r="AC40">
        <v>0</v>
      </c>
      <c r="AD40">
        <v>9.2942917999999999</v>
      </c>
      <c r="AE40">
        <v>9.7764600000000019</v>
      </c>
      <c r="AF40">
        <v>0</v>
      </c>
      <c r="AG40">
        <v>0</v>
      </c>
      <c r="AH40">
        <v>38.846886999999995</v>
      </c>
      <c r="AI40">
        <v>11.316969999999998</v>
      </c>
      <c r="AJ40">
        <v>0</v>
      </c>
      <c r="AK40">
        <v>12.73085</v>
      </c>
      <c r="AL40">
        <v>17.706000000000003</v>
      </c>
      <c r="AM40">
        <v>4.0624761904761906</v>
      </c>
      <c r="AN40">
        <v>0</v>
      </c>
      <c r="AO40">
        <v>7.3182479999999996</v>
      </c>
      <c r="AP40">
        <v>2.9283659999999996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19.302063079831534</v>
      </c>
      <c r="BB40">
        <f t="shared" si="0"/>
        <v>591.52270678145749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28.4389474554179</v>
      </c>
      <c r="L41">
        <v>20.590130319353822</v>
      </c>
      <c r="M41">
        <v>0</v>
      </c>
      <c r="N41">
        <v>30.001147490820074</v>
      </c>
      <c r="O41">
        <v>50.381144319889785</v>
      </c>
      <c r="P41">
        <v>60.95785408445974</v>
      </c>
      <c r="Q41">
        <v>3.0293610225303294</v>
      </c>
      <c r="R41">
        <v>5.7927104334239141</v>
      </c>
      <c r="S41">
        <v>0</v>
      </c>
      <c r="T41">
        <v>0</v>
      </c>
      <c r="U41">
        <v>243.68874167776298</v>
      </c>
      <c r="V41">
        <v>0</v>
      </c>
      <c r="W41">
        <v>4.9982788296041312</v>
      </c>
      <c r="X41">
        <v>17.997077732320278</v>
      </c>
      <c r="Y41">
        <v>0</v>
      </c>
      <c r="Z41">
        <v>0</v>
      </c>
      <c r="AA41">
        <v>10.83564</v>
      </c>
      <c r="AB41">
        <v>0</v>
      </c>
      <c r="AC41">
        <v>0</v>
      </c>
      <c r="AD41">
        <v>9.2942917999999999</v>
      </c>
      <c r="AE41">
        <v>9.7764600000000019</v>
      </c>
      <c r="AF41">
        <v>0</v>
      </c>
      <c r="AG41">
        <v>0</v>
      </c>
      <c r="AH41">
        <v>38.846886999999995</v>
      </c>
      <c r="AI41">
        <v>11.640312</v>
      </c>
      <c r="AJ41">
        <v>0</v>
      </c>
      <c r="AK41">
        <v>12.73085</v>
      </c>
      <c r="AL41">
        <v>17.706000000000003</v>
      </c>
      <c r="AM41">
        <v>4.0624761904761906</v>
      </c>
      <c r="AN41">
        <v>0</v>
      </c>
      <c r="AO41">
        <v>7.3182479999999996</v>
      </c>
      <c r="AP41">
        <v>2.9283659999999996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19.326413805165743</v>
      </c>
      <c r="BB41">
        <f t="shared" si="0"/>
        <v>592.26895783289353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28.438369600767754</v>
      </c>
      <c r="L42">
        <v>20.590130319353822</v>
      </c>
      <c r="M42">
        <v>0</v>
      </c>
      <c r="N42">
        <v>30.001147490820074</v>
      </c>
      <c r="O42">
        <v>50.381144319889785</v>
      </c>
      <c r="P42">
        <v>60.95785408445974</v>
      </c>
      <c r="Q42">
        <v>3.0293610225303294</v>
      </c>
      <c r="R42">
        <v>5.7927104334239141</v>
      </c>
      <c r="S42">
        <v>0</v>
      </c>
      <c r="T42">
        <v>0</v>
      </c>
      <c r="U42">
        <v>243.68874167776298</v>
      </c>
      <c r="V42">
        <v>0</v>
      </c>
      <c r="W42">
        <v>4.9982788296041312</v>
      </c>
      <c r="X42">
        <v>17.997077732320278</v>
      </c>
      <c r="Y42">
        <v>0</v>
      </c>
      <c r="Z42">
        <v>0</v>
      </c>
      <c r="AA42">
        <v>10.83564</v>
      </c>
      <c r="AB42">
        <v>0</v>
      </c>
      <c r="AC42">
        <v>0</v>
      </c>
      <c r="AD42">
        <v>9.2942917999999999</v>
      </c>
      <c r="AE42">
        <v>9.7764600000000019</v>
      </c>
      <c r="AF42">
        <v>0</v>
      </c>
      <c r="AG42">
        <v>0</v>
      </c>
      <c r="AH42">
        <v>38.846886999999995</v>
      </c>
      <c r="AI42">
        <v>11.640312</v>
      </c>
      <c r="AJ42">
        <v>0</v>
      </c>
      <c r="AK42">
        <v>12.73085</v>
      </c>
      <c r="AL42">
        <v>17.706000000000003</v>
      </c>
      <c r="AM42">
        <v>4.0624761904761906</v>
      </c>
      <c r="AN42">
        <v>0</v>
      </c>
      <c r="AO42">
        <v>7.3182479999999996</v>
      </c>
      <c r="AP42">
        <v>2.9283659999999996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19.326395544478252</v>
      </c>
      <c r="BB42">
        <f t="shared" si="0"/>
        <v>592.2683982389309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28.438485171697785</v>
      </c>
      <c r="L43">
        <v>20.590130319353822</v>
      </c>
      <c r="M43">
        <v>0</v>
      </c>
      <c r="N43">
        <v>30.001147490820074</v>
      </c>
      <c r="O43">
        <v>50.381144319889785</v>
      </c>
      <c r="P43">
        <v>60.95785408445974</v>
      </c>
      <c r="Q43">
        <v>2.518264840790843</v>
      </c>
      <c r="R43">
        <v>5.8250816810810804</v>
      </c>
      <c r="S43">
        <v>0</v>
      </c>
      <c r="T43">
        <v>0</v>
      </c>
      <c r="U43">
        <v>243.68874167776298</v>
      </c>
      <c r="V43">
        <v>0</v>
      </c>
      <c r="W43">
        <v>4.9982788296041312</v>
      </c>
      <c r="X43">
        <v>17.998369565217391</v>
      </c>
      <c r="Y43">
        <v>0</v>
      </c>
      <c r="Z43">
        <v>0</v>
      </c>
      <c r="AA43">
        <v>10.83564</v>
      </c>
      <c r="AB43">
        <v>0</v>
      </c>
      <c r="AC43">
        <v>0</v>
      </c>
      <c r="AD43">
        <v>9.2942917999999999</v>
      </c>
      <c r="AE43">
        <v>12.556885224</v>
      </c>
      <c r="AF43">
        <v>0</v>
      </c>
      <c r="AG43">
        <v>0</v>
      </c>
      <c r="AH43">
        <v>38.846886999999995</v>
      </c>
      <c r="AI43">
        <v>11.640312</v>
      </c>
      <c r="AJ43">
        <v>0</v>
      </c>
      <c r="AK43">
        <v>12.73085</v>
      </c>
      <c r="AL43">
        <v>17.706000000000003</v>
      </c>
      <c r="AM43">
        <v>4.0624761904761906</v>
      </c>
      <c r="AN43">
        <v>0</v>
      </c>
      <c r="AO43">
        <v>7.3182479999999996</v>
      </c>
      <c r="AP43">
        <v>2.9283659999999996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19.399174098347174</v>
      </c>
      <c r="BB43">
        <f t="shared" si="0"/>
        <v>594.49872737880673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28.437907317047635</v>
      </c>
      <c r="L44">
        <v>20.590130319353822</v>
      </c>
      <c r="M44">
        <v>0</v>
      </c>
      <c r="N44">
        <v>30.001147490820074</v>
      </c>
      <c r="O44">
        <v>50.381144319889785</v>
      </c>
      <c r="P44">
        <v>60.95785408445974</v>
      </c>
      <c r="Q44">
        <v>2.518264840790843</v>
      </c>
      <c r="R44">
        <v>5.8250816810810804</v>
      </c>
      <c r="S44">
        <v>0</v>
      </c>
      <c r="T44">
        <v>0</v>
      </c>
      <c r="U44">
        <v>243.68874167776298</v>
      </c>
      <c r="V44">
        <v>0</v>
      </c>
      <c r="W44">
        <v>4.9974627331887209</v>
      </c>
      <c r="X44">
        <v>17.997837617099883</v>
      </c>
      <c r="Y44">
        <v>0</v>
      </c>
      <c r="Z44">
        <v>0</v>
      </c>
      <c r="AA44">
        <v>10.83564</v>
      </c>
      <c r="AB44">
        <v>0</v>
      </c>
      <c r="AC44">
        <v>0</v>
      </c>
      <c r="AD44">
        <v>9.2942917999999999</v>
      </c>
      <c r="AE44">
        <v>12.556885224</v>
      </c>
      <c r="AF44">
        <v>0</v>
      </c>
      <c r="AG44">
        <v>0</v>
      </c>
      <c r="AH44">
        <v>38.846886999999995</v>
      </c>
      <c r="AI44">
        <v>11.640312</v>
      </c>
      <c r="AJ44">
        <v>0</v>
      </c>
      <c r="AK44">
        <v>12.73085</v>
      </c>
      <c r="AL44">
        <v>17.706000000000003</v>
      </c>
      <c r="AM44">
        <v>4.0624761904761906</v>
      </c>
      <c r="AN44">
        <v>0</v>
      </c>
      <c r="AO44">
        <v>7.3182479999999996</v>
      </c>
      <c r="AP44">
        <v>2.9283659999999996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19.399113374239107</v>
      </c>
      <c r="BB44">
        <f t="shared" si="0"/>
        <v>594.49686220373178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28.439058920418848</v>
      </c>
      <c r="L45">
        <v>20.559426848693303</v>
      </c>
      <c r="M45">
        <v>0</v>
      </c>
      <c r="N45">
        <v>30.001147490820074</v>
      </c>
      <c r="O45">
        <v>50.381144319889785</v>
      </c>
      <c r="P45">
        <v>60.95785408445974</v>
      </c>
      <c r="Q45">
        <v>2.518264840790843</v>
      </c>
      <c r="R45">
        <v>5.6908559741935489</v>
      </c>
      <c r="S45">
        <v>0</v>
      </c>
      <c r="T45">
        <v>0</v>
      </c>
      <c r="U45">
        <v>243.68874167776298</v>
      </c>
      <c r="V45">
        <v>0</v>
      </c>
      <c r="W45">
        <v>5.1535144890038822</v>
      </c>
      <c r="X45">
        <v>17.511470207116304</v>
      </c>
      <c r="Y45">
        <v>0</v>
      </c>
      <c r="Z45">
        <v>0</v>
      </c>
      <c r="AA45">
        <v>10.83564</v>
      </c>
      <c r="AB45">
        <v>0</v>
      </c>
      <c r="AC45">
        <v>0</v>
      </c>
      <c r="AD45">
        <v>9.2942917999999999</v>
      </c>
      <c r="AE45">
        <v>0</v>
      </c>
      <c r="AF45">
        <v>0</v>
      </c>
      <c r="AG45">
        <v>0</v>
      </c>
      <c r="AH45">
        <v>38.846886999999995</v>
      </c>
      <c r="AI45">
        <v>11.640312</v>
      </c>
      <c r="AJ45">
        <v>0</v>
      </c>
      <c r="AK45">
        <v>12.73085</v>
      </c>
      <c r="AL45">
        <v>12.984400000000003</v>
      </c>
      <c r="AM45">
        <v>4.0624761904761906</v>
      </c>
      <c r="AN45">
        <v>0</v>
      </c>
      <c r="AO45">
        <v>7.3182479999999996</v>
      </c>
      <c r="AP45">
        <v>2.9283659999999996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18.837499918778246</v>
      </c>
      <c r="BB45">
        <f t="shared" si="0"/>
        <v>577.28589720684738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28.438479523036644</v>
      </c>
      <c r="L46">
        <v>20.559426848693303</v>
      </c>
      <c r="M46">
        <v>0</v>
      </c>
      <c r="N46">
        <v>30.001147490820074</v>
      </c>
      <c r="O46">
        <v>50.381144319889785</v>
      </c>
      <c r="P46">
        <v>60.95785408445974</v>
      </c>
      <c r="Q46">
        <v>2.518264840790843</v>
      </c>
      <c r="R46">
        <v>5.6908559741935489</v>
      </c>
      <c r="S46">
        <v>0</v>
      </c>
      <c r="T46">
        <v>0</v>
      </c>
      <c r="U46">
        <v>243.68874167776298</v>
      </c>
      <c r="V46">
        <v>0</v>
      </c>
      <c r="W46">
        <v>5.1535144890038822</v>
      </c>
      <c r="X46">
        <v>17.511470207116304</v>
      </c>
      <c r="Y46">
        <v>0</v>
      </c>
      <c r="Z46">
        <v>0</v>
      </c>
      <c r="AA46">
        <v>10.83564</v>
      </c>
      <c r="AB46">
        <v>0</v>
      </c>
      <c r="AC46">
        <v>0</v>
      </c>
      <c r="AD46">
        <v>9.2942917999999999</v>
      </c>
      <c r="AE46">
        <v>0</v>
      </c>
      <c r="AF46">
        <v>0</v>
      </c>
      <c r="AG46">
        <v>0</v>
      </c>
      <c r="AH46">
        <v>38.846886999999995</v>
      </c>
      <c r="AI46">
        <v>11.640312</v>
      </c>
      <c r="AJ46">
        <v>0</v>
      </c>
      <c r="AK46">
        <v>12.73085</v>
      </c>
      <c r="AL46">
        <v>12.984400000000003</v>
      </c>
      <c r="AM46">
        <v>4.0624761904761906</v>
      </c>
      <c r="AN46">
        <v>0</v>
      </c>
      <c r="AO46">
        <v>7.3182479999999996</v>
      </c>
      <c r="AP46">
        <v>2.9283659999999996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18.837481654903893</v>
      </c>
      <c r="BB46">
        <f t="shared" si="0"/>
        <v>577.28533607333964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27.632740941301083</v>
      </c>
      <c r="L47">
        <v>20.002159955025597</v>
      </c>
      <c r="M47">
        <v>0</v>
      </c>
      <c r="N47">
        <v>30.001147490820074</v>
      </c>
      <c r="O47">
        <v>50.381144319889785</v>
      </c>
      <c r="P47">
        <v>60.95785408445974</v>
      </c>
      <c r="Q47">
        <v>2.8296018090824839</v>
      </c>
      <c r="R47">
        <v>5.4737800383509105</v>
      </c>
      <c r="S47">
        <v>0</v>
      </c>
      <c r="T47">
        <v>0</v>
      </c>
      <c r="U47">
        <v>243.68874167776298</v>
      </c>
      <c r="V47">
        <v>0</v>
      </c>
      <c r="W47">
        <v>5.1535144890038822</v>
      </c>
      <c r="X47">
        <v>17.511470207116304</v>
      </c>
      <c r="Y47">
        <v>0</v>
      </c>
      <c r="Z47">
        <v>0</v>
      </c>
      <c r="AA47">
        <v>10.83564</v>
      </c>
      <c r="AB47">
        <v>0</v>
      </c>
      <c r="AC47">
        <v>0</v>
      </c>
      <c r="AD47">
        <v>9.2942917999999999</v>
      </c>
      <c r="AE47">
        <v>0</v>
      </c>
      <c r="AF47">
        <v>0</v>
      </c>
      <c r="AG47">
        <v>0</v>
      </c>
      <c r="AH47">
        <v>38.846886999999995</v>
      </c>
      <c r="AI47">
        <v>11.640312</v>
      </c>
      <c r="AJ47">
        <v>0</v>
      </c>
      <c r="AK47">
        <v>12.73085</v>
      </c>
      <c r="AL47">
        <v>12.984400000000003</v>
      </c>
      <c r="AM47">
        <v>4.0624761904761906</v>
      </c>
      <c r="AN47">
        <v>0</v>
      </c>
      <c r="AO47">
        <v>7.3182479999999996</v>
      </c>
      <c r="AP47">
        <v>2.9283659999999996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18.797389355591786</v>
      </c>
      <c r="BB47">
        <f t="shared" si="0"/>
        <v>576.05668392969744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27.623818376445662</v>
      </c>
      <c r="L48">
        <v>20.002159955025597</v>
      </c>
      <c r="M48">
        <v>0</v>
      </c>
      <c r="N48">
        <v>30.001147490820074</v>
      </c>
      <c r="O48">
        <v>50.381144319889785</v>
      </c>
      <c r="P48">
        <v>60.95785408445974</v>
      </c>
      <c r="Q48">
        <v>2.8296018090824839</v>
      </c>
      <c r="R48">
        <v>5.4737800383509105</v>
      </c>
      <c r="S48">
        <v>0</v>
      </c>
      <c r="T48">
        <v>0</v>
      </c>
      <c r="U48">
        <v>243.68874167776298</v>
      </c>
      <c r="V48">
        <v>0</v>
      </c>
      <c r="W48">
        <v>5.1535144890038822</v>
      </c>
      <c r="X48">
        <v>17.511470207116304</v>
      </c>
      <c r="Y48">
        <v>0</v>
      </c>
      <c r="Z48">
        <v>0</v>
      </c>
      <c r="AA48">
        <v>10.83564</v>
      </c>
      <c r="AB48">
        <v>0</v>
      </c>
      <c r="AC48">
        <v>0</v>
      </c>
      <c r="AD48">
        <v>9.2942917999999999</v>
      </c>
      <c r="AE48">
        <v>0</v>
      </c>
      <c r="AF48">
        <v>0</v>
      </c>
      <c r="AG48">
        <v>0</v>
      </c>
      <c r="AH48">
        <v>38.846886999999995</v>
      </c>
      <c r="AI48">
        <v>11.640312</v>
      </c>
      <c r="AJ48">
        <v>0</v>
      </c>
      <c r="AK48">
        <v>12.73085</v>
      </c>
      <c r="AL48">
        <v>12.984400000000003</v>
      </c>
      <c r="AM48">
        <v>4.0624761904761906</v>
      </c>
      <c r="AN48">
        <v>0</v>
      </c>
      <c r="AO48">
        <v>7.3182479999999996</v>
      </c>
      <c r="AP48">
        <v>2.9283659999999996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18.797107356332813</v>
      </c>
      <c r="BB48">
        <f t="shared" si="0"/>
        <v>576.04804336410098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27.632740941301083</v>
      </c>
      <c r="L49">
        <v>20.002159955025597</v>
      </c>
      <c r="M49">
        <v>0</v>
      </c>
      <c r="N49">
        <v>30.001147490820074</v>
      </c>
      <c r="O49">
        <v>50.381144319889785</v>
      </c>
      <c r="P49">
        <v>60.95785408445974</v>
      </c>
      <c r="Q49">
        <v>2.8296018090824839</v>
      </c>
      <c r="R49">
        <v>5.4737800383509105</v>
      </c>
      <c r="S49">
        <v>0</v>
      </c>
      <c r="T49">
        <v>0</v>
      </c>
      <c r="U49">
        <v>243.68874167776298</v>
      </c>
      <c r="V49">
        <v>0</v>
      </c>
      <c r="W49">
        <v>5.1535144890038822</v>
      </c>
      <c r="X49">
        <v>17.511470207116304</v>
      </c>
      <c r="Y49">
        <v>0</v>
      </c>
      <c r="Z49">
        <v>0</v>
      </c>
      <c r="AA49">
        <v>10.83564</v>
      </c>
      <c r="AB49">
        <v>0</v>
      </c>
      <c r="AC49">
        <v>0</v>
      </c>
      <c r="AD49">
        <v>9.2942917999999999</v>
      </c>
      <c r="AE49">
        <v>0</v>
      </c>
      <c r="AF49">
        <v>0</v>
      </c>
      <c r="AG49">
        <v>0</v>
      </c>
      <c r="AH49">
        <v>38.846886999999995</v>
      </c>
      <c r="AI49">
        <v>11.316969999999998</v>
      </c>
      <c r="AJ49">
        <v>0</v>
      </c>
      <c r="AK49">
        <v>12.73085</v>
      </c>
      <c r="AL49">
        <v>12.984400000000003</v>
      </c>
      <c r="AM49">
        <v>4.0624761904761906</v>
      </c>
      <c r="AN49">
        <v>0</v>
      </c>
      <c r="AO49">
        <v>7.3182479999999996</v>
      </c>
      <c r="AP49">
        <v>2.9283659999999996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18.787171697591784</v>
      </c>
      <c r="BB49">
        <f t="shared" si="0"/>
        <v>575.7435595876974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27.622950011035574</v>
      </c>
      <c r="L50">
        <v>20.002159955025597</v>
      </c>
      <c r="M50">
        <v>0</v>
      </c>
      <c r="N50">
        <v>30.001147490820074</v>
      </c>
      <c r="O50">
        <v>50.381144319889785</v>
      </c>
      <c r="P50">
        <v>60.95785408445974</v>
      </c>
      <c r="Q50">
        <v>2.8296018090824839</v>
      </c>
      <c r="R50">
        <v>5.4737800383509105</v>
      </c>
      <c r="S50">
        <v>0</v>
      </c>
      <c r="T50">
        <v>0</v>
      </c>
      <c r="U50">
        <v>243.68874167776298</v>
      </c>
      <c r="V50">
        <v>0</v>
      </c>
      <c r="W50">
        <v>5.1535144890038822</v>
      </c>
      <c r="X50">
        <v>17.511470207116304</v>
      </c>
      <c r="Y50">
        <v>0</v>
      </c>
      <c r="Z50">
        <v>0</v>
      </c>
      <c r="AA50">
        <v>10.83564</v>
      </c>
      <c r="AB50">
        <v>0</v>
      </c>
      <c r="AC50">
        <v>0</v>
      </c>
      <c r="AD50">
        <v>9.2942917999999999</v>
      </c>
      <c r="AE50">
        <v>0</v>
      </c>
      <c r="AF50">
        <v>0</v>
      </c>
      <c r="AG50">
        <v>0</v>
      </c>
      <c r="AH50">
        <v>38.846886999999995</v>
      </c>
      <c r="AI50">
        <v>11.316969999999998</v>
      </c>
      <c r="AJ50">
        <v>0</v>
      </c>
      <c r="AK50">
        <v>12.73085</v>
      </c>
      <c r="AL50">
        <v>12.984400000000003</v>
      </c>
      <c r="AM50">
        <v>4.0624761904761906</v>
      </c>
      <c r="AN50">
        <v>0</v>
      </c>
      <c r="AO50">
        <v>7.3182479999999996</v>
      </c>
      <c r="AP50">
        <v>2.9283659999999996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18.786862303612228</v>
      </c>
      <c r="BB50">
        <f t="shared" si="0"/>
        <v>575.73407805141142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27.62398493555791</v>
      </c>
      <c r="L51">
        <v>20.002159955025597</v>
      </c>
      <c r="M51">
        <v>0</v>
      </c>
      <c r="N51">
        <v>30.001147490820074</v>
      </c>
      <c r="O51">
        <v>50.381144319889785</v>
      </c>
      <c r="P51">
        <v>60.95785408445974</v>
      </c>
      <c r="Q51">
        <v>2.8173158120930228</v>
      </c>
      <c r="R51">
        <v>5.4309492380492514</v>
      </c>
      <c r="S51">
        <v>0</v>
      </c>
      <c r="T51">
        <v>0</v>
      </c>
      <c r="U51">
        <v>243.68874167776298</v>
      </c>
      <c r="V51">
        <v>0</v>
      </c>
      <c r="W51">
        <v>5.1535144890038822</v>
      </c>
      <c r="X51">
        <v>17.511470207116304</v>
      </c>
      <c r="Y51">
        <v>0</v>
      </c>
      <c r="Z51">
        <v>0</v>
      </c>
      <c r="AA51">
        <v>10.83564</v>
      </c>
      <c r="AB51">
        <v>0</v>
      </c>
      <c r="AC51">
        <v>0</v>
      </c>
      <c r="AD51">
        <v>9.2942917999999999</v>
      </c>
      <c r="AE51">
        <v>0</v>
      </c>
      <c r="AF51">
        <v>0</v>
      </c>
      <c r="AG51">
        <v>0</v>
      </c>
      <c r="AH51">
        <v>38.846886999999995</v>
      </c>
      <c r="AI51">
        <v>7.7602080000000004</v>
      </c>
      <c r="AJ51">
        <v>0</v>
      </c>
      <c r="AK51">
        <v>12.73085</v>
      </c>
      <c r="AL51">
        <v>12.984400000000003</v>
      </c>
      <c r="AM51">
        <v>4.0624761904761906</v>
      </c>
      <c r="AN51">
        <v>0</v>
      </c>
      <c r="AO51">
        <v>7.3182479999999996</v>
      </c>
      <c r="AP51">
        <v>2.9283659999999996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18.672759278375413</v>
      </c>
      <c r="BB51">
        <f t="shared" si="0"/>
        <v>572.23733720387952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27.593083786647828</v>
      </c>
      <c r="L52">
        <v>20.002159955025597</v>
      </c>
      <c r="M52">
        <v>0</v>
      </c>
      <c r="N52">
        <v>30.001147490820074</v>
      </c>
      <c r="O52">
        <v>50.381144319889785</v>
      </c>
      <c r="P52">
        <v>60.95785408445974</v>
      </c>
      <c r="Q52">
        <v>2.8173158120930228</v>
      </c>
      <c r="R52">
        <v>5.5866000352278062</v>
      </c>
      <c r="S52">
        <v>0</v>
      </c>
      <c r="T52">
        <v>0</v>
      </c>
      <c r="U52">
        <v>243.68874167776298</v>
      </c>
      <c r="V52">
        <v>0</v>
      </c>
      <c r="W52">
        <v>4.9893711246200603</v>
      </c>
      <c r="X52">
        <v>17.946582492738319</v>
      </c>
      <c r="Y52">
        <v>0</v>
      </c>
      <c r="Z52">
        <v>0</v>
      </c>
      <c r="AA52">
        <v>10.83564</v>
      </c>
      <c r="AB52">
        <v>0</v>
      </c>
      <c r="AC52">
        <v>0</v>
      </c>
      <c r="AD52">
        <v>9.2942917999999999</v>
      </c>
      <c r="AE52">
        <v>0</v>
      </c>
      <c r="AF52">
        <v>0</v>
      </c>
      <c r="AG52">
        <v>0</v>
      </c>
      <c r="AH52">
        <v>38.846886999999995</v>
      </c>
      <c r="AI52">
        <v>7.7602080000000004</v>
      </c>
      <c r="AJ52">
        <v>0</v>
      </c>
      <c r="AK52">
        <v>12.73085</v>
      </c>
      <c r="AL52">
        <v>12.984400000000003</v>
      </c>
      <c r="AM52">
        <v>4.0624761904761906</v>
      </c>
      <c r="AN52">
        <v>0</v>
      </c>
      <c r="AO52">
        <v>7.3182479999999996</v>
      </c>
      <c r="AP52">
        <v>2.9283659999999996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18.685264120766956</v>
      </c>
      <c r="BB52">
        <f t="shared" si="0"/>
        <v>572.62055093099457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28.365042338378093</v>
      </c>
      <c r="L53">
        <v>20.002159955025597</v>
      </c>
      <c r="M53">
        <v>0</v>
      </c>
      <c r="N53">
        <v>30.001147490820074</v>
      </c>
      <c r="O53">
        <v>50.381144319889785</v>
      </c>
      <c r="P53">
        <v>60.95785408445974</v>
      </c>
      <c r="Q53">
        <v>2.9313886341895485</v>
      </c>
      <c r="R53">
        <v>5.8026438995929457</v>
      </c>
      <c r="S53">
        <v>0</v>
      </c>
      <c r="T53">
        <v>0</v>
      </c>
      <c r="U53">
        <v>243.68874167776298</v>
      </c>
      <c r="V53">
        <v>0</v>
      </c>
      <c r="W53">
        <v>4.8329704595186005</v>
      </c>
      <c r="X53">
        <v>17.380532766105098</v>
      </c>
      <c r="Y53">
        <v>0</v>
      </c>
      <c r="Z53">
        <v>1.6646652</v>
      </c>
      <c r="AA53">
        <v>10.83564</v>
      </c>
      <c r="AB53">
        <v>0</v>
      </c>
      <c r="AC53">
        <v>2.4581713599999997</v>
      </c>
      <c r="AD53">
        <v>9.2942917999999999</v>
      </c>
      <c r="AE53">
        <v>0</v>
      </c>
      <c r="AF53">
        <v>0</v>
      </c>
      <c r="AG53">
        <v>0</v>
      </c>
      <c r="AH53">
        <v>38.846886999999995</v>
      </c>
      <c r="AI53">
        <v>7.7602080000000004</v>
      </c>
      <c r="AJ53">
        <v>0</v>
      </c>
      <c r="AK53">
        <v>12.73085</v>
      </c>
      <c r="AL53">
        <v>12.984400000000003</v>
      </c>
      <c r="AM53">
        <v>4.0624761904761906</v>
      </c>
      <c r="AN53">
        <v>0</v>
      </c>
      <c r="AO53">
        <v>7.3182479999999996</v>
      </c>
      <c r="AP53">
        <v>2.9283659999999996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18.827541685306688</v>
      </c>
      <c r="BB53">
        <f t="shared" si="0"/>
        <v>576.98073477291223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28.35681899676262</v>
      </c>
      <c r="L54">
        <v>20.002159955025597</v>
      </c>
      <c r="M54">
        <v>0</v>
      </c>
      <c r="N54">
        <v>30.001147490820074</v>
      </c>
      <c r="O54">
        <v>50.381144319889785</v>
      </c>
      <c r="P54">
        <v>60.95785408445974</v>
      </c>
      <c r="Q54">
        <v>2.9313886341895485</v>
      </c>
      <c r="R54">
        <v>5.8026438995929457</v>
      </c>
      <c r="S54">
        <v>0</v>
      </c>
      <c r="T54">
        <v>0</v>
      </c>
      <c r="U54">
        <v>243.68874167776298</v>
      </c>
      <c r="V54">
        <v>0</v>
      </c>
      <c r="W54">
        <v>4.8329704595186005</v>
      </c>
      <c r="X54">
        <v>17.380532766105098</v>
      </c>
      <c r="Y54">
        <v>0</v>
      </c>
      <c r="Z54">
        <v>1.6646652</v>
      </c>
      <c r="AA54">
        <v>10.83564</v>
      </c>
      <c r="AB54">
        <v>0</v>
      </c>
      <c r="AC54">
        <v>4.9163427199999994</v>
      </c>
      <c r="AD54">
        <v>9.2942917999999999</v>
      </c>
      <c r="AE54">
        <v>0</v>
      </c>
      <c r="AF54">
        <v>0</v>
      </c>
      <c r="AG54">
        <v>0</v>
      </c>
      <c r="AH54">
        <v>38.846886999999995</v>
      </c>
      <c r="AI54">
        <v>7.7602080000000004</v>
      </c>
      <c r="AJ54">
        <v>0</v>
      </c>
      <c r="AK54">
        <v>12.73085</v>
      </c>
      <c r="AL54">
        <v>12.984400000000003</v>
      </c>
      <c r="AM54">
        <v>4.0624761904761906</v>
      </c>
      <c r="AN54">
        <v>0</v>
      </c>
      <c r="AO54">
        <v>7.3182479999999996</v>
      </c>
      <c r="AP54">
        <v>2.9283659999999996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18.904959630626703</v>
      </c>
      <c r="BB54">
        <f t="shared" si="0"/>
        <v>579.3532648459767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28.365042338378093</v>
      </c>
      <c r="L55">
        <v>20.518169623539933</v>
      </c>
      <c r="M55">
        <v>0</v>
      </c>
      <c r="N55">
        <v>30.001147490820074</v>
      </c>
      <c r="O55">
        <v>50.381144319889785</v>
      </c>
      <c r="P55">
        <v>60.95785408445974</v>
      </c>
      <c r="Q55">
        <v>2.9313886341895485</v>
      </c>
      <c r="R55">
        <v>5.8026438995929457</v>
      </c>
      <c r="S55">
        <v>0</v>
      </c>
      <c r="T55">
        <v>0</v>
      </c>
      <c r="U55">
        <v>243.68874167776298</v>
      </c>
      <c r="V55">
        <v>0</v>
      </c>
      <c r="W55">
        <v>4.8333886363636358</v>
      </c>
      <c r="X55">
        <v>17.379234471455757</v>
      </c>
      <c r="Y55">
        <v>0</v>
      </c>
      <c r="Z55">
        <v>1.6646652</v>
      </c>
      <c r="AA55">
        <v>10.83564</v>
      </c>
      <c r="AB55">
        <v>3.3181035999999997</v>
      </c>
      <c r="AC55">
        <v>7.3819532320000008</v>
      </c>
      <c r="AD55">
        <v>9.2942917999999999</v>
      </c>
      <c r="AE55">
        <v>0</v>
      </c>
      <c r="AF55">
        <v>0</v>
      </c>
      <c r="AG55">
        <v>0</v>
      </c>
      <c r="AH55">
        <v>38.846886999999995</v>
      </c>
      <c r="AI55">
        <v>7.7602080000000004</v>
      </c>
      <c r="AJ55">
        <v>0</v>
      </c>
      <c r="AK55">
        <v>12.73085</v>
      </c>
      <c r="AL55">
        <v>12.984400000000003</v>
      </c>
      <c r="AM55">
        <v>4.0624761904761906</v>
      </c>
      <c r="AN55">
        <v>0</v>
      </c>
      <c r="AO55">
        <v>7.3182479999999996</v>
      </c>
      <c r="AP55">
        <v>2.9283659999999996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19.104278789133257</v>
      </c>
      <c r="BB55">
        <f t="shared" si="0"/>
        <v>585.46101269179553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28.35681899676262</v>
      </c>
      <c r="L56">
        <v>20.518169623539933</v>
      </c>
      <c r="M56">
        <v>0</v>
      </c>
      <c r="N56">
        <v>30.001147490820074</v>
      </c>
      <c r="O56">
        <v>50.381144319889785</v>
      </c>
      <c r="P56">
        <v>60.95785408445974</v>
      </c>
      <c r="Q56">
        <v>2.8173158120930228</v>
      </c>
      <c r="R56">
        <v>5.5866000352278062</v>
      </c>
      <c r="S56">
        <v>0</v>
      </c>
      <c r="T56">
        <v>0</v>
      </c>
      <c r="U56">
        <v>243.68874167776298</v>
      </c>
      <c r="V56">
        <v>0</v>
      </c>
      <c r="W56">
        <v>4.8333886363636358</v>
      </c>
      <c r="X56">
        <v>17.378683656128949</v>
      </c>
      <c r="Y56">
        <v>0</v>
      </c>
      <c r="Z56">
        <v>1.6646652</v>
      </c>
      <c r="AA56">
        <v>10.83564</v>
      </c>
      <c r="AB56">
        <v>6.7039235999999995</v>
      </c>
      <c r="AC56">
        <v>7.3819532320000008</v>
      </c>
      <c r="AD56">
        <v>9.2942917999999999</v>
      </c>
      <c r="AE56">
        <v>0</v>
      </c>
      <c r="AF56">
        <v>0</v>
      </c>
      <c r="AG56">
        <v>0</v>
      </c>
      <c r="AH56">
        <v>38.846886999999995</v>
      </c>
      <c r="AI56">
        <v>7.7602080000000004</v>
      </c>
      <c r="AJ56">
        <v>0</v>
      </c>
      <c r="AK56">
        <v>12.73085</v>
      </c>
      <c r="AL56">
        <v>12.984400000000003</v>
      </c>
      <c r="AM56">
        <v>4.0624761904761906</v>
      </c>
      <c r="AN56">
        <v>0</v>
      </c>
      <c r="AO56">
        <v>7.3182479999999996</v>
      </c>
      <c r="AP56">
        <v>2.9283659999999996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19.200546287218703</v>
      </c>
      <c r="BB56">
        <f t="shared" si="0"/>
        <v>588.41167435030627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24.205515660809784</v>
      </c>
      <c r="L57">
        <v>20.518169623539933</v>
      </c>
      <c r="M57">
        <v>0</v>
      </c>
      <c r="N57">
        <v>30.001147490820074</v>
      </c>
      <c r="O57">
        <v>50.381144319889785</v>
      </c>
      <c r="P57">
        <v>60.95785408445974</v>
      </c>
      <c r="Q57">
        <v>2.0024013677811552</v>
      </c>
      <c r="R57">
        <v>4.9988656694091249</v>
      </c>
      <c r="S57">
        <v>0</v>
      </c>
      <c r="T57">
        <v>0</v>
      </c>
      <c r="U57">
        <v>243.68874167776298</v>
      </c>
      <c r="V57">
        <v>0</v>
      </c>
      <c r="W57">
        <v>4.8329782082324453</v>
      </c>
      <c r="X57">
        <v>17.378737642816624</v>
      </c>
      <c r="Y57">
        <v>0</v>
      </c>
      <c r="Z57">
        <v>1.6646652</v>
      </c>
      <c r="AA57">
        <v>10.83564</v>
      </c>
      <c r="AB57">
        <v>10.035570480000001</v>
      </c>
      <c r="AC57">
        <v>7.3819532320000008</v>
      </c>
      <c r="AD57">
        <v>9.2942917999999999</v>
      </c>
      <c r="AE57">
        <v>0</v>
      </c>
      <c r="AF57">
        <v>0</v>
      </c>
      <c r="AG57">
        <v>0</v>
      </c>
      <c r="AH57">
        <v>38.846886999999995</v>
      </c>
      <c r="AI57">
        <v>7.7602080000000004</v>
      </c>
      <c r="AJ57">
        <v>0</v>
      </c>
      <c r="AK57">
        <v>12.73085</v>
      </c>
      <c r="AL57">
        <v>12.984400000000003</v>
      </c>
      <c r="AM57">
        <v>4.0624761904761906</v>
      </c>
      <c r="AN57">
        <v>0</v>
      </c>
      <c r="AO57">
        <v>7.3182479999999996</v>
      </c>
      <c r="AP57">
        <v>2.9283659999999996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19.130310184358894</v>
      </c>
      <c r="BB57">
        <f t="shared" si="0"/>
        <v>586.25924874563907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24.205705585161603</v>
      </c>
      <c r="L58">
        <v>20.518169623539933</v>
      </c>
      <c r="M58">
        <v>0</v>
      </c>
      <c r="N58">
        <v>30.001147490820074</v>
      </c>
      <c r="O58">
        <v>50.381144319889785</v>
      </c>
      <c r="P58">
        <v>60.95785408445974</v>
      </c>
      <c r="Q58">
        <v>2.0024013677811552</v>
      </c>
      <c r="R58">
        <v>4.9988656694091249</v>
      </c>
      <c r="S58">
        <v>0</v>
      </c>
      <c r="T58">
        <v>0</v>
      </c>
      <c r="U58">
        <v>243.68874167776298</v>
      </c>
      <c r="V58">
        <v>0</v>
      </c>
      <c r="W58">
        <v>4.8329782082324453</v>
      </c>
      <c r="X58">
        <v>17.378737642816624</v>
      </c>
      <c r="Y58">
        <v>0</v>
      </c>
      <c r="Z58">
        <v>1.6646652</v>
      </c>
      <c r="AA58">
        <v>10.83564</v>
      </c>
      <c r="AB58">
        <v>10.035570480000001</v>
      </c>
      <c r="AC58">
        <v>7.3819532320000008</v>
      </c>
      <c r="AD58">
        <v>9.2942917999999999</v>
      </c>
      <c r="AE58">
        <v>0</v>
      </c>
      <c r="AF58">
        <v>0</v>
      </c>
      <c r="AG58">
        <v>0</v>
      </c>
      <c r="AH58">
        <v>38.846886999999995</v>
      </c>
      <c r="AI58">
        <v>7.7602080000000004</v>
      </c>
      <c r="AJ58">
        <v>0</v>
      </c>
      <c r="AK58">
        <v>12.73085</v>
      </c>
      <c r="AL58">
        <v>12.984400000000003</v>
      </c>
      <c r="AM58">
        <v>4.0624761904761906</v>
      </c>
      <c r="AN58">
        <v>0</v>
      </c>
      <c r="AO58">
        <v>7.3182479999999996</v>
      </c>
      <c r="AP58">
        <v>2.9283659999999996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19.130316185968407</v>
      </c>
      <c r="BB58">
        <f t="shared" si="0"/>
        <v>586.25943266838146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24.214804387568556</v>
      </c>
      <c r="L59">
        <v>20.518169623539933</v>
      </c>
      <c r="M59">
        <v>0</v>
      </c>
      <c r="N59">
        <v>30.001147490820074</v>
      </c>
      <c r="O59">
        <v>50.381144319889785</v>
      </c>
      <c r="P59">
        <v>60.95785408445974</v>
      </c>
      <c r="Q59">
        <v>2.0033185310734463</v>
      </c>
      <c r="R59">
        <v>4.9959222096956024</v>
      </c>
      <c r="S59">
        <v>0</v>
      </c>
      <c r="T59">
        <v>0</v>
      </c>
      <c r="U59">
        <v>243.68874167776298</v>
      </c>
      <c r="V59">
        <v>4.6131796874999997</v>
      </c>
      <c r="W59">
        <v>5.1955663646055452</v>
      </c>
      <c r="X59">
        <v>17.678268391269203</v>
      </c>
      <c r="Y59">
        <v>0</v>
      </c>
      <c r="Z59">
        <v>1.6646652</v>
      </c>
      <c r="AA59">
        <v>10.83564</v>
      </c>
      <c r="AB59">
        <v>10.035570480000001</v>
      </c>
      <c r="AC59">
        <v>7.3819532320000008</v>
      </c>
      <c r="AD59">
        <v>9.2942917999999999</v>
      </c>
      <c r="AE59">
        <v>0</v>
      </c>
      <c r="AF59">
        <v>0</v>
      </c>
      <c r="AG59">
        <v>0</v>
      </c>
      <c r="AH59">
        <v>38.846886999999995</v>
      </c>
      <c r="AI59">
        <v>7.7602080000000004</v>
      </c>
      <c r="AJ59">
        <v>0</v>
      </c>
      <c r="AK59">
        <v>12.73085</v>
      </c>
      <c r="AL59">
        <v>12.984400000000003</v>
      </c>
      <c r="AM59">
        <v>4.0624761904761906</v>
      </c>
      <c r="AN59">
        <v>0</v>
      </c>
      <c r="AO59">
        <v>7.3182479999999996</v>
      </c>
      <c r="AP59">
        <v>2.9283659999999996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19.297239256795532</v>
      </c>
      <c r="BB59">
        <f t="shared" si="0"/>
        <v>591.37488069586584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24.213253948791927</v>
      </c>
      <c r="L60">
        <v>20.518169623539933</v>
      </c>
      <c r="M60">
        <v>0</v>
      </c>
      <c r="N60">
        <v>30.001147490820074</v>
      </c>
      <c r="O60">
        <v>50.381144319889785</v>
      </c>
      <c r="P60">
        <v>60.95785408445974</v>
      </c>
      <c r="Q60">
        <v>2.0033185310734463</v>
      </c>
      <c r="R60">
        <v>4.9959222096956024</v>
      </c>
      <c r="S60">
        <v>0</v>
      </c>
      <c r="T60">
        <v>0</v>
      </c>
      <c r="U60">
        <v>243.68874167776298</v>
      </c>
      <c r="V60">
        <v>4.6131796874999997</v>
      </c>
      <c r="W60">
        <v>5.1955663646055452</v>
      </c>
      <c r="X60">
        <v>20.796989622790402</v>
      </c>
      <c r="Y60">
        <v>0</v>
      </c>
      <c r="Z60">
        <v>1.6646652</v>
      </c>
      <c r="AA60">
        <v>10.83564</v>
      </c>
      <c r="AB60">
        <v>10.035570480000001</v>
      </c>
      <c r="AC60">
        <v>7.3819532320000008</v>
      </c>
      <c r="AD60">
        <v>9.2942917999999999</v>
      </c>
      <c r="AE60">
        <v>0</v>
      </c>
      <c r="AF60">
        <v>0</v>
      </c>
      <c r="AG60">
        <v>0</v>
      </c>
      <c r="AH60">
        <v>38.846886999999995</v>
      </c>
      <c r="AI60">
        <v>7.7602080000000004</v>
      </c>
      <c r="AJ60">
        <v>0</v>
      </c>
      <c r="AK60">
        <v>12.73085</v>
      </c>
      <c r="AL60">
        <v>12.984400000000003</v>
      </c>
      <c r="AM60">
        <v>4.0624761904761906</v>
      </c>
      <c r="AN60">
        <v>0</v>
      </c>
      <c r="AO60">
        <v>7.3182479999999996</v>
      </c>
      <c r="AP60">
        <v>2.9283659999999996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19.395741762396558</v>
      </c>
      <c r="BB60">
        <f t="shared" si="0"/>
        <v>594.39354898300928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24.212526297547871</v>
      </c>
      <c r="L61">
        <v>20.002148088718652</v>
      </c>
      <c r="M61">
        <v>0</v>
      </c>
      <c r="N61">
        <v>30.001147490820074</v>
      </c>
      <c r="O61">
        <v>50.381144319889785</v>
      </c>
      <c r="P61">
        <v>60.95785408445974</v>
      </c>
      <c r="Q61">
        <v>2.0033185310734463</v>
      </c>
      <c r="R61">
        <v>4.9959222096956024</v>
      </c>
      <c r="S61">
        <v>0</v>
      </c>
      <c r="T61">
        <v>0</v>
      </c>
      <c r="U61">
        <v>243.68874167776298</v>
      </c>
      <c r="V61">
        <v>4.6131796874999997</v>
      </c>
      <c r="W61">
        <v>5.1955663646055452</v>
      </c>
      <c r="X61">
        <v>20.796989622790402</v>
      </c>
      <c r="Y61">
        <v>0</v>
      </c>
      <c r="Z61">
        <v>1.6646652</v>
      </c>
      <c r="AA61">
        <v>10.83564</v>
      </c>
      <c r="AB61">
        <v>10.035570480000001</v>
      </c>
      <c r="AC61">
        <v>7.3819532320000008</v>
      </c>
      <c r="AD61">
        <v>9.2942917999999999</v>
      </c>
      <c r="AE61">
        <v>0</v>
      </c>
      <c r="AF61">
        <v>0</v>
      </c>
      <c r="AG61">
        <v>0</v>
      </c>
      <c r="AH61">
        <v>38.846886999999995</v>
      </c>
      <c r="AI61">
        <v>4.8501299999999992</v>
      </c>
      <c r="AJ61">
        <v>0</v>
      </c>
      <c r="AK61">
        <v>12.73085</v>
      </c>
      <c r="AL61">
        <v>12.984400000000003</v>
      </c>
      <c r="AM61">
        <v>4.0624761904761906</v>
      </c>
      <c r="AN61">
        <v>0</v>
      </c>
      <c r="AO61">
        <v>7.3182479999999996</v>
      </c>
      <c r="AP61">
        <v>2.9283659999999996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19.287454066227657</v>
      </c>
      <c r="BB61">
        <f t="shared" si="0"/>
        <v>591.07500949311293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28.004487460225779</v>
      </c>
      <c r="L62">
        <v>20.001931698941146</v>
      </c>
      <c r="M62">
        <v>0</v>
      </c>
      <c r="N62">
        <v>30.001147490820074</v>
      </c>
      <c r="O62">
        <v>50.381144319889785</v>
      </c>
      <c r="P62">
        <v>60.95785408445974</v>
      </c>
      <c r="Q62">
        <v>2.0033185310734463</v>
      </c>
      <c r="R62">
        <v>4.9959222096956024</v>
      </c>
      <c r="S62">
        <v>0</v>
      </c>
      <c r="T62">
        <v>0</v>
      </c>
      <c r="U62">
        <v>243.68874167776298</v>
      </c>
      <c r="V62">
        <v>4.6131796874999997</v>
      </c>
      <c r="W62">
        <v>5.1955663646055452</v>
      </c>
      <c r="X62">
        <v>20.796989622790402</v>
      </c>
      <c r="Y62">
        <v>0</v>
      </c>
      <c r="Z62">
        <v>1.6646652</v>
      </c>
      <c r="AA62">
        <v>10.83564</v>
      </c>
      <c r="AB62">
        <v>10.035570480000001</v>
      </c>
      <c r="AC62">
        <v>7.3819532320000008</v>
      </c>
      <c r="AD62">
        <v>9.2942917999999999</v>
      </c>
      <c r="AE62">
        <v>0</v>
      </c>
      <c r="AF62">
        <v>0</v>
      </c>
      <c r="AG62">
        <v>0</v>
      </c>
      <c r="AH62">
        <v>38.846886999999995</v>
      </c>
      <c r="AI62">
        <v>4.8501299999999992</v>
      </c>
      <c r="AJ62">
        <v>0</v>
      </c>
      <c r="AK62">
        <v>12.73085</v>
      </c>
      <c r="AL62">
        <v>12.984400000000003</v>
      </c>
      <c r="AM62">
        <v>4.0624761904761906</v>
      </c>
      <c r="AN62">
        <v>0</v>
      </c>
      <c r="AO62">
        <v>7.3182479999999996</v>
      </c>
      <c r="AP62">
        <v>2.9283659999999996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19.407273209724526</v>
      </c>
      <c r="BB62">
        <f t="shared" si="0"/>
        <v>594.74693512251645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28.007250249409296</v>
      </c>
      <c r="L63">
        <v>20.002138865251492</v>
      </c>
      <c r="M63">
        <v>0</v>
      </c>
      <c r="N63">
        <v>30.001147490820074</v>
      </c>
      <c r="O63">
        <v>50.381144319889785</v>
      </c>
      <c r="P63">
        <v>60.95785408445974</v>
      </c>
      <c r="Q63">
        <v>2.0033185310734463</v>
      </c>
      <c r="R63">
        <v>4.9959222096956024</v>
      </c>
      <c r="S63">
        <v>0</v>
      </c>
      <c r="T63">
        <v>0</v>
      </c>
      <c r="U63">
        <v>243.68874167776298</v>
      </c>
      <c r="V63">
        <v>4.6131796874999997</v>
      </c>
      <c r="W63">
        <v>5.1955663646055452</v>
      </c>
      <c r="X63">
        <v>20.796989622790402</v>
      </c>
      <c r="Y63">
        <v>0</v>
      </c>
      <c r="Z63">
        <v>1.6646652</v>
      </c>
      <c r="AA63">
        <v>10.83564</v>
      </c>
      <c r="AB63">
        <v>10.035570480000001</v>
      </c>
      <c r="AC63">
        <v>7.3819532320000008</v>
      </c>
      <c r="AD63">
        <v>9.2942917999999999</v>
      </c>
      <c r="AE63">
        <v>0</v>
      </c>
      <c r="AF63">
        <v>0</v>
      </c>
      <c r="AG63">
        <v>0</v>
      </c>
      <c r="AH63">
        <v>38.846886999999995</v>
      </c>
      <c r="AI63">
        <v>4.8501299999999992</v>
      </c>
      <c r="AJ63">
        <v>0</v>
      </c>
      <c r="AK63">
        <v>12.73085</v>
      </c>
      <c r="AL63">
        <v>12.984400000000003</v>
      </c>
      <c r="AM63">
        <v>4.0624761904761906</v>
      </c>
      <c r="AN63">
        <v>0</v>
      </c>
      <c r="AO63">
        <v>7.3182479999999996</v>
      </c>
      <c r="AP63">
        <v>2.9283659999999996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19.40736709458896</v>
      </c>
      <c r="BB63">
        <f t="shared" si="0"/>
        <v>594.74981119314589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28.004487460225779</v>
      </c>
      <c r="L64">
        <v>20.002172793047063</v>
      </c>
      <c r="M64">
        <v>0</v>
      </c>
      <c r="N64">
        <v>30.001147490820074</v>
      </c>
      <c r="O64">
        <v>50.381144319889785</v>
      </c>
      <c r="P64">
        <v>60.95785408445974</v>
      </c>
      <c r="Q64">
        <v>2.0035547511312219</v>
      </c>
      <c r="R64">
        <v>5.0006218514104086</v>
      </c>
      <c r="S64">
        <v>0</v>
      </c>
      <c r="T64">
        <v>0</v>
      </c>
      <c r="U64">
        <v>243.68874167776298</v>
      </c>
      <c r="V64">
        <v>4.6131796874999997</v>
      </c>
      <c r="W64">
        <v>5.1955663646055452</v>
      </c>
      <c r="X64">
        <v>20.796989622790402</v>
      </c>
      <c r="Y64">
        <v>0</v>
      </c>
      <c r="Z64">
        <v>1.6646652</v>
      </c>
      <c r="AA64">
        <v>10.83564</v>
      </c>
      <c r="AB64">
        <v>10.035570480000001</v>
      </c>
      <c r="AC64">
        <v>7.3819532320000008</v>
      </c>
      <c r="AD64">
        <v>9.2942917999999999</v>
      </c>
      <c r="AE64">
        <v>0</v>
      </c>
      <c r="AF64">
        <v>0</v>
      </c>
      <c r="AG64">
        <v>0</v>
      </c>
      <c r="AH64">
        <v>38.846886999999995</v>
      </c>
      <c r="AI64">
        <v>4.8501299999999992</v>
      </c>
      <c r="AJ64">
        <v>0</v>
      </c>
      <c r="AK64">
        <v>12.73085</v>
      </c>
      <c r="AL64">
        <v>12.984400000000003</v>
      </c>
      <c r="AM64">
        <v>4.0624761904761906</v>
      </c>
      <c r="AN64">
        <v>0</v>
      </c>
      <c r="AO64">
        <v>7.3182479999999996</v>
      </c>
      <c r="AP64">
        <v>2.9283659999999996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19.407436711168206</v>
      </c>
      <c r="BB64">
        <f t="shared" si="0"/>
        <v>594.75194857695124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28.016127602571949</v>
      </c>
      <c r="L65">
        <v>20.002047646307631</v>
      </c>
      <c r="M65">
        <v>0</v>
      </c>
      <c r="N65">
        <v>30.001147490820074</v>
      </c>
      <c r="O65">
        <v>50.381144319889785</v>
      </c>
      <c r="P65">
        <v>60.95785408445974</v>
      </c>
      <c r="Q65">
        <v>2.0035547511312219</v>
      </c>
      <c r="R65">
        <v>5.0006218514104086</v>
      </c>
      <c r="S65">
        <v>0</v>
      </c>
      <c r="T65">
        <v>0</v>
      </c>
      <c r="U65">
        <v>243.68874167776298</v>
      </c>
      <c r="V65">
        <v>4.6131796874999997</v>
      </c>
      <c r="W65">
        <v>11.421752897153354</v>
      </c>
      <c r="X65">
        <v>37.463857975517705</v>
      </c>
      <c r="Y65">
        <v>0</v>
      </c>
      <c r="Z65">
        <v>1.6646652</v>
      </c>
      <c r="AA65">
        <v>10.83564</v>
      </c>
      <c r="AB65">
        <v>10.035570480000001</v>
      </c>
      <c r="AC65">
        <v>7.3819532320000008</v>
      </c>
      <c r="AD65">
        <v>9.2942917999999999</v>
      </c>
      <c r="AE65">
        <v>0</v>
      </c>
      <c r="AF65">
        <v>0</v>
      </c>
      <c r="AG65">
        <v>0</v>
      </c>
      <c r="AH65">
        <v>38.846886999999995</v>
      </c>
      <c r="AI65">
        <v>4.8501299999999992</v>
      </c>
      <c r="AJ65">
        <v>0</v>
      </c>
      <c r="AK65">
        <v>12.73085</v>
      </c>
      <c r="AL65">
        <v>20.155330000000003</v>
      </c>
      <c r="AM65">
        <v>4.0624761904761906</v>
      </c>
      <c r="AN65">
        <v>0</v>
      </c>
      <c r="AO65">
        <v>7.3182479999999996</v>
      </c>
      <c r="AP65">
        <v>2.9283659999999996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20.35782277185001</v>
      </c>
      <c r="BB65">
        <f t="shared" si="0"/>
        <v>623.87706239715124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28.01583817384077</v>
      </c>
      <c r="L66">
        <v>20.002229045831914</v>
      </c>
      <c r="M66">
        <v>0</v>
      </c>
      <c r="N66">
        <v>30.001147490820074</v>
      </c>
      <c r="O66">
        <v>50.381144319889785</v>
      </c>
      <c r="P66">
        <v>60.95785408445974</v>
      </c>
      <c r="Q66">
        <v>2.0035547511312219</v>
      </c>
      <c r="R66">
        <v>5.0006218514104086</v>
      </c>
      <c r="S66">
        <v>0</v>
      </c>
      <c r="T66">
        <v>0</v>
      </c>
      <c r="U66">
        <v>243.68874167776298</v>
      </c>
      <c r="V66">
        <v>4.6131796874999997</v>
      </c>
      <c r="W66">
        <v>11.421752897153354</v>
      </c>
      <c r="X66">
        <v>37.463857975517705</v>
      </c>
      <c r="Y66">
        <v>0</v>
      </c>
      <c r="Z66">
        <v>1.6646652</v>
      </c>
      <c r="AA66">
        <v>10.83564</v>
      </c>
      <c r="AB66">
        <v>10.035570480000001</v>
      </c>
      <c r="AC66">
        <v>7.3819532320000008</v>
      </c>
      <c r="AD66">
        <v>9.2942917999999999</v>
      </c>
      <c r="AE66">
        <v>0</v>
      </c>
      <c r="AF66">
        <v>0</v>
      </c>
      <c r="AG66">
        <v>0</v>
      </c>
      <c r="AH66">
        <v>38.846886999999995</v>
      </c>
      <c r="AI66">
        <v>4.8501299999999992</v>
      </c>
      <c r="AJ66">
        <v>0</v>
      </c>
      <c r="AK66">
        <v>12.73085</v>
      </c>
      <c r="AL66">
        <v>20.155330000000003</v>
      </c>
      <c r="AM66">
        <v>4.0624761904761906</v>
      </c>
      <c r="AN66">
        <v>0</v>
      </c>
      <c r="AO66">
        <v>7.3182479999999996</v>
      </c>
      <c r="AP66">
        <v>2.9283659999999996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20.35781932338724</v>
      </c>
      <c r="BB66">
        <f t="shared" si="0"/>
        <v>623.87695781640718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24.213399280077528</v>
      </c>
      <c r="L67">
        <v>20.001972432357171</v>
      </c>
      <c r="M67">
        <v>0</v>
      </c>
      <c r="N67">
        <v>30.001147490820074</v>
      </c>
      <c r="O67">
        <v>50.381144319889785</v>
      </c>
      <c r="P67">
        <v>60.95785408445974</v>
      </c>
      <c r="Q67">
        <v>2.0033185310734463</v>
      </c>
      <c r="R67">
        <v>4.9959222096956024</v>
      </c>
      <c r="S67">
        <v>0</v>
      </c>
      <c r="T67">
        <v>0</v>
      </c>
      <c r="U67">
        <v>243.68874167776298</v>
      </c>
      <c r="V67">
        <v>4.6124145051194541</v>
      </c>
      <c r="W67">
        <v>11.421752897153354</v>
      </c>
      <c r="X67">
        <v>37.463857975517705</v>
      </c>
      <c r="Y67">
        <v>0</v>
      </c>
      <c r="Z67">
        <v>3.3293303999999999</v>
      </c>
      <c r="AA67">
        <v>10.83564</v>
      </c>
      <c r="AB67">
        <v>10.035570480000001</v>
      </c>
      <c r="AC67">
        <v>7.3819532320000008</v>
      </c>
      <c r="AD67">
        <v>9.2942917999999999</v>
      </c>
      <c r="AE67">
        <v>0</v>
      </c>
      <c r="AF67">
        <v>0</v>
      </c>
      <c r="AG67">
        <v>0</v>
      </c>
      <c r="AH67">
        <v>38.846886999999995</v>
      </c>
      <c r="AI67">
        <v>7.7602080000000004</v>
      </c>
      <c r="AJ67">
        <v>0</v>
      </c>
      <c r="AK67">
        <v>12.73085</v>
      </c>
      <c r="AL67">
        <v>20.155330000000003</v>
      </c>
      <c r="AM67">
        <v>4.0624761904761906</v>
      </c>
      <c r="AN67">
        <v>0</v>
      </c>
      <c r="AO67">
        <v>7.3182479999999996</v>
      </c>
      <c r="AP67">
        <v>2.9283659999999996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20.382035652337198</v>
      </c>
      <c r="BB67">
        <f t="shared" si="0"/>
        <v>624.61908813606601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24.205785436215585</v>
      </c>
      <c r="L68">
        <v>20.002121212121217</v>
      </c>
      <c r="M68">
        <v>0</v>
      </c>
      <c r="N68">
        <v>30.001147490820074</v>
      </c>
      <c r="O68">
        <v>50.381144319889785</v>
      </c>
      <c r="P68">
        <v>60.95785408445974</v>
      </c>
      <c r="Q68">
        <v>2.0033185310734463</v>
      </c>
      <c r="R68">
        <v>4.9959222096956024</v>
      </c>
      <c r="S68">
        <v>0</v>
      </c>
      <c r="T68">
        <v>0</v>
      </c>
      <c r="U68">
        <v>243.68874167776298</v>
      </c>
      <c r="V68">
        <v>4.6124145051194541</v>
      </c>
      <c r="W68">
        <v>11.421752897153354</v>
      </c>
      <c r="X68">
        <v>37.463857975517705</v>
      </c>
      <c r="Y68">
        <v>0</v>
      </c>
      <c r="Z68">
        <v>3.3293303999999999</v>
      </c>
      <c r="AA68">
        <v>10.83564</v>
      </c>
      <c r="AB68">
        <v>10.035570480000001</v>
      </c>
      <c r="AC68">
        <v>7.3819532320000008</v>
      </c>
      <c r="AD68">
        <v>9.2942917999999999</v>
      </c>
      <c r="AE68">
        <v>0</v>
      </c>
      <c r="AF68">
        <v>0</v>
      </c>
      <c r="AG68">
        <v>0</v>
      </c>
      <c r="AH68">
        <v>38.846886999999995</v>
      </c>
      <c r="AI68">
        <v>7.7602080000000004</v>
      </c>
      <c r="AJ68">
        <v>0</v>
      </c>
      <c r="AK68">
        <v>12.73085</v>
      </c>
      <c r="AL68">
        <v>20.155330000000003</v>
      </c>
      <c r="AM68">
        <v>4.0624761904761906</v>
      </c>
      <c r="AN68">
        <v>0</v>
      </c>
      <c r="AO68">
        <v>7.3182479999999996</v>
      </c>
      <c r="AP68">
        <v>2.9283659999999996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20.381799746977048</v>
      </c>
      <c r="BB68">
        <f t="shared" ref="BB68:BB99" si="1">SUM(B68:AZ68)-BA68</f>
        <v>624.61185897732821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24.213657118962992</v>
      </c>
      <c r="L69">
        <v>20.001945525291831</v>
      </c>
      <c r="M69">
        <v>0</v>
      </c>
      <c r="N69">
        <v>30.001147490820074</v>
      </c>
      <c r="O69">
        <v>50.381144319889785</v>
      </c>
      <c r="P69">
        <v>60.95785408445974</v>
      </c>
      <c r="Q69">
        <v>2.0033185310734463</v>
      </c>
      <c r="R69">
        <v>4.9959222096956024</v>
      </c>
      <c r="S69">
        <v>0</v>
      </c>
      <c r="T69">
        <v>0</v>
      </c>
      <c r="U69">
        <v>243.68874167776298</v>
      </c>
      <c r="V69">
        <v>4.6124145051194541</v>
      </c>
      <c r="W69">
        <v>11.421752897153354</v>
      </c>
      <c r="X69">
        <v>37.463857975517705</v>
      </c>
      <c r="Y69">
        <v>0</v>
      </c>
      <c r="Z69">
        <v>3.3293303999999999</v>
      </c>
      <c r="AA69">
        <v>10.83564</v>
      </c>
      <c r="AB69">
        <v>10.035570480000001</v>
      </c>
      <c r="AC69">
        <v>7.3819532320000008</v>
      </c>
      <c r="AD69">
        <v>9.2942917999999999</v>
      </c>
      <c r="AE69">
        <v>0</v>
      </c>
      <c r="AF69">
        <v>0</v>
      </c>
      <c r="AG69">
        <v>0</v>
      </c>
      <c r="AH69">
        <v>38.846886999999995</v>
      </c>
      <c r="AI69">
        <v>7.7602080000000004</v>
      </c>
      <c r="AJ69">
        <v>0</v>
      </c>
      <c r="AK69">
        <v>12.73085</v>
      </c>
      <c r="AL69">
        <v>20.155330000000003</v>
      </c>
      <c r="AM69">
        <v>4.0624761904761906</v>
      </c>
      <c r="AN69">
        <v>0</v>
      </c>
      <c r="AO69">
        <v>7.3182479999999996</v>
      </c>
      <c r="AP69">
        <v>2.9283659999999996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20.382042949255993</v>
      </c>
      <c r="BB69">
        <f t="shared" si="1"/>
        <v>624.61931177096744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24.205749813220727</v>
      </c>
      <c r="L70">
        <v>20.001843062007673</v>
      </c>
      <c r="M70">
        <v>0</v>
      </c>
      <c r="N70">
        <v>30.001147490820074</v>
      </c>
      <c r="O70">
        <v>50.381144319889785</v>
      </c>
      <c r="P70">
        <v>60.95785408445974</v>
      </c>
      <c r="Q70">
        <v>2.0033185310734463</v>
      </c>
      <c r="R70">
        <v>4.9959222096956024</v>
      </c>
      <c r="S70">
        <v>0</v>
      </c>
      <c r="T70">
        <v>0</v>
      </c>
      <c r="U70">
        <v>243.68874167776298</v>
      </c>
      <c r="V70">
        <v>4.6124145051194541</v>
      </c>
      <c r="W70">
        <v>11.421752897153354</v>
      </c>
      <c r="X70">
        <v>37.463857975517705</v>
      </c>
      <c r="Y70">
        <v>0</v>
      </c>
      <c r="Z70">
        <v>3.3293303999999999</v>
      </c>
      <c r="AA70">
        <v>10.83564</v>
      </c>
      <c r="AB70">
        <v>10.035570480000001</v>
      </c>
      <c r="AC70">
        <v>7.3819532320000008</v>
      </c>
      <c r="AD70">
        <v>9.2942917999999999</v>
      </c>
      <c r="AE70">
        <v>0</v>
      </c>
      <c r="AF70">
        <v>0</v>
      </c>
      <c r="AG70">
        <v>0</v>
      </c>
      <c r="AH70">
        <v>38.846886999999995</v>
      </c>
      <c r="AI70">
        <v>7.7602080000000004</v>
      </c>
      <c r="AJ70">
        <v>0</v>
      </c>
      <c r="AK70">
        <v>12.73085</v>
      </c>
      <c r="AL70">
        <v>20.155330000000003</v>
      </c>
      <c r="AM70">
        <v>4.0624761904761906</v>
      </c>
      <c r="AN70">
        <v>0</v>
      </c>
      <c r="AO70">
        <v>7.3182479999999996</v>
      </c>
      <c r="AP70">
        <v>2.9283659999999996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20.381789827630069</v>
      </c>
      <c r="BB70">
        <f t="shared" si="1"/>
        <v>624.61155512356686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24.213341231152928</v>
      </c>
      <c r="L71">
        <v>20.001902131832967</v>
      </c>
      <c r="M71">
        <v>0</v>
      </c>
      <c r="N71">
        <v>30.001147490820074</v>
      </c>
      <c r="O71">
        <v>50.381144319889785</v>
      </c>
      <c r="P71">
        <v>60.95785408445974</v>
      </c>
      <c r="Q71">
        <v>2.0033185310734463</v>
      </c>
      <c r="R71">
        <v>4.9959222096956024</v>
      </c>
      <c r="S71">
        <v>0</v>
      </c>
      <c r="T71">
        <v>0</v>
      </c>
      <c r="U71">
        <v>243.68874167776298</v>
      </c>
      <c r="V71">
        <v>0</v>
      </c>
      <c r="W71">
        <v>11.421752897153354</v>
      </c>
      <c r="X71">
        <v>37.463857975517705</v>
      </c>
      <c r="Y71">
        <v>0</v>
      </c>
      <c r="Z71">
        <v>3.3293303999999999</v>
      </c>
      <c r="AA71">
        <v>10.83564</v>
      </c>
      <c r="AB71">
        <v>10.035570480000001</v>
      </c>
      <c r="AC71">
        <v>7.3819532320000008</v>
      </c>
      <c r="AD71">
        <v>9.2942917999999999</v>
      </c>
      <c r="AE71">
        <v>0</v>
      </c>
      <c r="AF71">
        <v>0</v>
      </c>
      <c r="AG71">
        <v>0</v>
      </c>
      <c r="AH71">
        <v>38.846886999999995</v>
      </c>
      <c r="AI71">
        <v>10.670285999999999</v>
      </c>
      <c r="AJ71">
        <v>0</v>
      </c>
      <c r="AK71">
        <v>12.73085</v>
      </c>
      <c r="AL71">
        <v>20.155330000000003</v>
      </c>
      <c r="AM71">
        <v>4.0624761904761906</v>
      </c>
      <c r="AN71">
        <v>0</v>
      </c>
      <c r="AO71">
        <v>7.3182479999999996</v>
      </c>
      <c r="AP71">
        <v>2.9283659999999996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20.328237766930911</v>
      </c>
      <c r="BB71">
        <f t="shared" si="1"/>
        <v>622.97042116690409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24.213341231152928</v>
      </c>
      <c r="L72">
        <v>20.001902131832967</v>
      </c>
      <c r="M72">
        <v>0</v>
      </c>
      <c r="N72">
        <v>30.001147490820074</v>
      </c>
      <c r="O72">
        <v>50.381144319889785</v>
      </c>
      <c r="P72">
        <v>60.95785408445974</v>
      </c>
      <c r="Q72">
        <v>2.0033185310734463</v>
      </c>
      <c r="R72">
        <v>4.9959222096956024</v>
      </c>
      <c r="S72">
        <v>0</v>
      </c>
      <c r="T72">
        <v>0</v>
      </c>
      <c r="U72">
        <v>243.68874167776298</v>
      </c>
      <c r="V72">
        <v>0</v>
      </c>
      <c r="W72">
        <v>11.421752897153354</v>
      </c>
      <c r="X72">
        <v>37.463857975517705</v>
      </c>
      <c r="Y72">
        <v>0</v>
      </c>
      <c r="Z72">
        <v>3.3293303999999999</v>
      </c>
      <c r="AA72">
        <v>10.83564</v>
      </c>
      <c r="AB72">
        <v>10.035570480000001</v>
      </c>
      <c r="AC72">
        <v>7.3819532320000008</v>
      </c>
      <c r="AD72">
        <v>9.2942917999999999</v>
      </c>
      <c r="AE72">
        <v>0</v>
      </c>
      <c r="AF72">
        <v>0</v>
      </c>
      <c r="AG72">
        <v>0</v>
      </c>
      <c r="AH72">
        <v>25.978103999999998</v>
      </c>
      <c r="AI72">
        <v>10.670285999999999</v>
      </c>
      <c r="AJ72">
        <v>0</v>
      </c>
      <c r="AK72">
        <v>12.73085</v>
      </c>
      <c r="AL72">
        <v>20.155330000000003</v>
      </c>
      <c r="AM72">
        <v>4.0624761904761906</v>
      </c>
      <c r="AN72">
        <v>0</v>
      </c>
      <c r="AO72">
        <v>7.3182479999999996</v>
      </c>
      <c r="AP72">
        <v>2.9283659999999996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19.921584274930915</v>
      </c>
      <c r="BB72">
        <f t="shared" si="1"/>
        <v>610.50829165890411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24.213341231152928</v>
      </c>
      <c r="L73">
        <v>20.001878684658724</v>
      </c>
      <c r="M73">
        <v>0</v>
      </c>
      <c r="N73">
        <v>30.001147490820074</v>
      </c>
      <c r="O73">
        <v>50.381144319889785</v>
      </c>
      <c r="P73">
        <v>60.95785408445974</v>
      </c>
      <c r="Q73">
        <v>2.0033185310734463</v>
      </c>
      <c r="R73">
        <v>4.9959222096956024</v>
      </c>
      <c r="S73">
        <v>0</v>
      </c>
      <c r="T73">
        <v>0</v>
      </c>
      <c r="U73">
        <v>243.68874167776298</v>
      </c>
      <c r="V73">
        <v>0</v>
      </c>
      <c r="W73">
        <v>11.421752897153354</v>
      </c>
      <c r="X73">
        <v>37.463857975517705</v>
      </c>
      <c r="Y73">
        <v>0</v>
      </c>
      <c r="Z73">
        <v>3.3293303999999999</v>
      </c>
      <c r="AA73">
        <v>10.83564</v>
      </c>
      <c r="AB73">
        <v>10.035570480000001</v>
      </c>
      <c r="AC73">
        <v>7.3819532320000008</v>
      </c>
      <c r="AD73">
        <v>9.2942917999999999</v>
      </c>
      <c r="AE73">
        <v>0</v>
      </c>
      <c r="AF73">
        <v>0</v>
      </c>
      <c r="AG73">
        <v>0</v>
      </c>
      <c r="AH73">
        <v>13.22959</v>
      </c>
      <c r="AI73">
        <v>10.670285999999999</v>
      </c>
      <c r="AJ73">
        <v>0</v>
      </c>
      <c r="AK73">
        <v>12.73085</v>
      </c>
      <c r="AL73">
        <v>21.247200000000007</v>
      </c>
      <c r="AM73">
        <v>4.0624761904761906</v>
      </c>
      <c r="AN73">
        <v>0</v>
      </c>
      <c r="AO73">
        <v>7.3182479999999996</v>
      </c>
      <c r="AP73">
        <v>2.9283659999999996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19.553233471841878</v>
      </c>
      <c r="BB73">
        <f t="shared" si="1"/>
        <v>599.21997501481883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24.213341231152928</v>
      </c>
      <c r="L74">
        <v>20.002128330443007</v>
      </c>
      <c r="M74">
        <v>0</v>
      </c>
      <c r="N74">
        <v>30.001147490820074</v>
      </c>
      <c r="O74">
        <v>50.381144319889785</v>
      </c>
      <c r="P74">
        <v>60.95785408445974</v>
      </c>
      <c r="Q74">
        <v>2.0033185310734463</v>
      </c>
      <c r="R74">
        <v>4.9959222096956024</v>
      </c>
      <c r="S74">
        <v>0</v>
      </c>
      <c r="T74">
        <v>0</v>
      </c>
      <c r="U74">
        <v>243.68874167776298</v>
      </c>
      <c r="V74">
        <v>0</v>
      </c>
      <c r="W74">
        <v>11.421752897153354</v>
      </c>
      <c r="X74">
        <v>37.463857975517705</v>
      </c>
      <c r="Y74">
        <v>0</v>
      </c>
      <c r="Z74">
        <v>3.3293303999999999</v>
      </c>
      <c r="AA74">
        <v>10.83564</v>
      </c>
      <c r="AB74">
        <v>10.035570480000001</v>
      </c>
      <c r="AC74">
        <v>7.3819532320000008</v>
      </c>
      <c r="AD74">
        <v>9.2942917999999999</v>
      </c>
      <c r="AE74">
        <v>0</v>
      </c>
      <c r="AF74">
        <v>0</v>
      </c>
      <c r="AG74">
        <v>0</v>
      </c>
      <c r="AH74">
        <v>0</v>
      </c>
      <c r="AI74">
        <v>10.670285999999999</v>
      </c>
      <c r="AJ74">
        <v>0</v>
      </c>
      <c r="AK74">
        <v>12.73085</v>
      </c>
      <c r="AL74">
        <v>21.247200000000007</v>
      </c>
      <c r="AM74">
        <v>4.0624761904761906</v>
      </c>
      <c r="AN74">
        <v>0</v>
      </c>
      <c r="AO74">
        <v>7.3182479999999996</v>
      </c>
      <c r="AP74">
        <v>2.9283659999999996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19.135186316648653</v>
      </c>
      <c r="BB74">
        <f t="shared" si="1"/>
        <v>586.4086818157964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24.204745937036432</v>
      </c>
      <c r="L75">
        <v>20.002084431453351</v>
      </c>
      <c r="M75">
        <v>0</v>
      </c>
      <c r="N75">
        <v>30.001147490820074</v>
      </c>
      <c r="O75">
        <v>50.381144319889785</v>
      </c>
      <c r="P75">
        <v>60.95785408445974</v>
      </c>
      <c r="Q75">
        <v>2.0033185310734463</v>
      </c>
      <c r="R75">
        <v>4.9959222096956024</v>
      </c>
      <c r="S75">
        <v>0</v>
      </c>
      <c r="T75">
        <v>0</v>
      </c>
      <c r="U75">
        <v>243.68874167776298</v>
      </c>
      <c r="V75">
        <v>4.6124145051194541</v>
      </c>
      <c r="W75">
        <v>11.421752897153354</v>
      </c>
      <c r="X75">
        <v>37.463857975517705</v>
      </c>
      <c r="Y75">
        <v>0</v>
      </c>
      <c r="Z75">
        <v>3.3293303999999999</v>
      </c>
      <c r="AA75">
        <v>10.83564</v>
      </c>
      <c r="AB75">
        <v>10.035570480000001</v>
      </c>
      <c r="AC75">
        <v>7.3819532320000008</v>
      </c>
      <c r="AD75">
        <v>9.2942917999999999</v>
      </c>
      <c r="AE75">
        <v>0</v>
      </c>
      <c r="AF75">
        <v>0</v>
      </c>
      <c r="AG75">
        <v>0</v>
      </c>
      <c r="AH75">
        <v>0</v>
      </c>
      <c r="AI75">
        <v>10.670285999999999</v>
      </c>
      <c r="AJ75">
        <v>0</v>
      </c>
      <c r="AK75">
        <v>12.73085</v>
      </c>
      <c r="AL75">
        <v>21.247200000000007</v>
      </c>
      <c r="AM75">
        <v>4.0624761904761906</v>
      </c>
      <c r="AN75">
        <v>0</v>
      </c>
      <c r="AO75">
        <v>7.3182479999999996</v>
      </c>
      <c r="AP75">
        <v>2.9283659999999996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19.307249010173873</v>
      </c>
      <c r="BB75">
        <f t="shared" si="1"/>
        <v>591.6816424342843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24.204745937036432</v>
      </c>
      <c r="L76">
        <v>20.002300200655803</v>
      </c>
      <c r="M76">
        <v>0</v>
      </c>
      <c r="N76">
        <v>30.001147490820074</v>
      </c>
      <c r="O76">
        <v>50.381144319889785</v>
      </c>
      <c r="P76">
        <v>60.95785408445974</v>
      </c>
      <c r="Q76">
        <v>2.0033185310734463</v>
      </c>
      <c r="R76">
        <v>4.9959222096956024</v>
      </c>
      <c r="S76">
        <v>0</v>
      </c>
      <c r="T76">
        <v>0</v>
      </c>
      <c r="U76">
        <v>243.68874167776298</v>
      </c>
      <c r="V76">
        <v>4.6124145051194541</v>
      </c>
      <c r="W76">
        <v>10.448905585549422</v>
      </c>
      <c r="X76">
        <v>37.463857975517705</v>
      </c>
      <c r="Y76">
        <v>0</v>
      </c>
      <c r="Z76">
        <v>3.3293303999999999</v>
      </c>
      <c r="AA76">
        <v>10.83564</v>
      </c>
      <c r="AB76">
        <v>10.035570480000001</v>
      </c>
      <c r="AC76">
        <v>7.3819532320000008</v>
      </c>
      <c r="AD76">
        <v>9.2942917999999999</v>
      </c>
      <c r="AE76">
        <v>0</v>
      </c>
      <c r="AF76">
        <v>0</v>
      </c>
      <c r="AG76">
        <v>0</v>
      </c>
      <c r="AH76">
        <v>0</v>
      </c>
      <c r="AI76">
        <v>10.670285999999999</v>
      </c>
      <c r="AJ76">
        <v>0</v>
      </c>
      <c r="AK76">
        <v>12.73085</v>
      </c>
      <c r="AL76">
        <v>21.247200000000007</v>
      </c>
      <c r="AM76">
        <v>4.0624761904761906</v>
      </c>
      <c r="AN76">
        <v>0</v>
      </c>
      <c r="AO76">
        <v>7.3182479999999996</v>
      </c>
      <c r="AP76">
        <v>2.9283659999999996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19.276513806917823</v>
      </c>
      <c r="BB76">
        <f t="shared" si="1"/>
        <v>590.73974609513891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51.786290317171336</v>
      </c>
      <c r="L77">
        <v>20.0022837284349</v>
      </c>
      <c r="M77">
        <v>0</v>
      </c>
      <c r="N77">
        <v>30.001147490820074</v>
      </c>
      <c r="O77">
        <v>50.381144319889785</v>
      </c>
      <c r="P77">
        <v>60.95785408445974</v>
      </c>
      <c r="Q77">
        <v>5.5376515151515155</v>
      </c>
      <c r="R77">
        <v>10.767870019483681</v>
      </c>
      <c r="S77">
        <v>0</v>
      </c>
      <c r="T77">
        <v>0</v>
      </c>
      <c r="U77">
        <v>243.68874167776298</v>
      </c>
      <c r="V77">
        <v>4.6124145051194541</v>
      </c>
      <c r="W77">
        <v>11.421752897153354</v>
      </c>
      <c r="X77">
        <v>37.463857975517705</v>
      </c>
      <c r="Y77">
        <v>0</v>
      </c>
      <c r="Z77">
        <v>3.3293303999999999</v>
      </c>
      <c r="AA77">
        <v>10.83564</v>
      </c>
      <c r="AB77">
        <v>10.035570480000001</v>
      </c>
      <c r="AC77">
        <v>7.3819532320000008</v>
      </c>
      <c r="AD77">
        <v>9.2942917999999999</v>
      </c>
      <c r="AE77">
        <v>0</v>
      </c>
      <c r="AF77">
        <v>0</v>
      </c>
      <c r="AG77">
        <v>0</v>
      </c>
      <c r="AH77">
        <v>13.22959</v>
      </c>
      <c r="AI77">
        <v>11.316969999999998</v>
      </c>
      <c r="AJ77">
        <v>0</v>
      </c>
      <c r="AK77">
        <v>12.73085</v>
      </c>
      <c r="AL77">
        <v>21.247200000000007</v>
      </c>
      <c r="AM77">
        <v>4.0624761904761906</v>
      </c>
      <c r="AN77">
        <v>0</v>
      </c>
      <c r="AO77">
        <v>7.3182479999999996</v>
      </c>
      <c r="AP77">
        <v>2.9283659999999996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20.911400887614693</v>
      </c>
      <c r="BB77">
        <f t="shared" si="1"/>
        <v>640.84178902782605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51.786290317171336</v>
      </c>
      <c r="L78">
        <v>20.002002754022325</v>
      </c>
      <c r="M78">
        <v>0</v>
      </c>
      <c r="N78">
        <v>30.001147490820074</v>
      </c>
      <c r="O78">
        <v>50.381144319889785</v>
      </c>
      <c r="P78">
        <v>60.95785408445974</v>
      </c>
      <c r="Q78">
        <v>5.5376515151515155</v>
      </c>
      <c r="R78">
        <v>10.767870019483681</v>
      </c>
      <c r="S78">
        <v>0</v>
      </c>
      <c r="T78">
        <v>0</v>
      </c>
      <c r="U78">
        <v>243.68874167776298</v>
      </c>
      <c r="V78">
        <v>4.6124145051194541</v>
      </c>
      <c r="W78">
        <v>11.421752897153354</v>
      </c>
      <c r="X78">
        <v>37.463857975517705</v>
      </c>
      <c r="Y78">
        <v>0</v>
      </c>
      <c r="Z78">
        <v>3.3293303999999999</v>
      </c>
      <c r="AA78">
        <v>10.83564</v>
      </c>
      <c r="AB78">
        <v>10.035570480000001</v>
      </c>
      <c r="AC78">
        <v>7.3819532320000008</v>
      </c>
      <c r="AD78">
        <v>9.2942917999999999</v>
      </c>
      <c r="AE78">
        <v>0</v>
      </c>
      <c r="AF78">
        <v>0</v>
      </c>
      <c r="AG78">
        <v>0</v>
      </c>
      <c r="AH78">
        <v>25.978103999999998</v>
      </c>
      <c r="AI78">
        <v>11.316969999999998</v>
      </c>
      <c r="AJ78">
        <v>0</v>
      </c>
      <c r="AK78">
        <v>12.73085</v>
      </c>
      <c r="AL78">
        <v>21.247200000000007</v>
      </c>
      <c r="AM78">
        <v>4.0624761904761906</v>
      </c>
      <c r="AN78">
        <v>0</v>
      </c>
      <c r="AO78">
        <v>7.3182479999999996</v>
      </c>
      <c r="AP78">
        <v>2.9283659999999996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21.314245159842386</v>
      </c>
      <c r="BB78">
        <f t="shared" si="1"/>
        <v>653.18717778118582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51.786290317171336</v>
      </c>
      <c r="L79">
        <v>20.002090655523283</v>
      </c>
      <c r="M79">
        <v>0</v>
      </c>
      <c r="N79">
        <v>30.001147490820074</v>
      </c>
      <c r="O79">
        <v>50.381144319889785</v>
      </c>
      <c r="P79">
        <v>60.95785408445974</v>
      </c>
      <c r="Q79">
        <v>5.5376515151515155</v>
      </c>
      <c r="R79">
        <v>10.767870019483681</v>
      </c>
      <c r="S79">
        <v>0</v>
      </c>
      <c r="T79">
        <v>0</v>
      </c>
      <c r="U79">
        <v>243.68874167776298</v>
      </c>
      <c r="V79">
        <v>4.6124145051194541</v>
      </c>
      <c r="W79">
        <v>10.448905585549422</v>
      </c>
      <c r="X79">
        <v>24.978321214825705</v>
      </c>
      <c r="Y79">
        <v>0</v>
      </c>
      <c r="Z79">
        <v>4.9939955999999999</v>
      </c>
      <c r="AA79">
        <v>10.935969999999999</v>
      </c>
      <c r="AB79">
        <v>10.394467399999998</v>
      </c>
      <c r="AC79">
        <v>7.7626463999999986</v>
      </c>
      <c r="AD79">
        <v>9.7975928000000003</v>
      </c>
      <c r="AE79">
        <v>0</v>
      </c>
      <c r="AF79">
        <v>0</v>
      </c>
      <c r="AG79">
        <v>0</v>
      </c>
      <c r="AH79">
        <v>39.291882299999997</v>
      </c>
      <c r="AI79">
        <v>11.316969999999998</v>
      </c>
      <c r="AJ79">
        <v>0</v>
      </c>
      <c r="AK79">
        <v>12.73085</v>
      </c>
      <c r="AL79">
        <v>21.247200000000007</v>
      </c>
      <c r="AM79">
        <v>4.2655999999999992</v>
      </c>
      <c r="AN79">
        <v>0</v>
      </c>
      <c r="AO79">
        <v>7.3182479999999996</v>
      </c>
      <c r="AP79">
        <v>2.9283659999999996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21.384562194351499</v>
      </c>
      <c r="BB79">
        <f t="shared" si="1"/>
        <v>655.34210497340541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51.786290317171336</v>
      </c>
      <c r="L80">
        <v>40.995264404052357</v>
      </c>
      <c r="M80">
        <v>0</v>
      </c>
      <c r="N80">
        <v>30.001147490820074</v>
      </c>
      <c r="O80">
        <v>50.381144319889785</v>
      </c>
      <c r="P80">
        <v>60.95785408445974</v>
      </c>
      <c r="Q80">
        <v>5.5376515151515155</v>
      </c>
      <c r="R80">
        <v>10.767870019483681</v>
      </c>
      <c r="S80">
        <v>0</v>
      </c>
      <c r="T80">
        <v>0</v>
      </c>
      <c r="U80">
        <v>243.68874167776298</v>
      </c>
      <c r="V80">
        <v>4.6124145051194541</v>
      </c>
      <c r="W80">
        <v>10.448905585549422</v>
      </c>
      <c r="X80">
        <v>24.978321214825705</v>
      </c>
      <c r="Y80">
        <v>0</v>
      </c>
      <c r="Z80">
        <v>4.9939955999999999</v>
      </c>
      <c r="AA80">
        <v>10.935969999999999</v>
      </c>
      <c r="AB80">
        <v>10.394467399999998</v>
      </c>
      <c r="AC80">
        <v>7.7626463999999986</v>
      </c>
      <c r="AD80">
        <v>9.7975928000000003</v>
      </c>
      <c r="AE80">
        <v>0</v>
      </c>
      <c r="AF80">
        <v>0</v>
      </c>
      <c r="AG80">
        <v>0</v>
      </c>
      <c r="AH80">
        <v>39.291882299999997</v>
      </c>
      <c r="AI80">
        <v>12.610337999999999</v>
      </c>
      <c r="AJ80">
        <v>0</v>
      </c>
      <c r="AK80">
        <v>12.73085</v>
      </c>
      <c r="AL80">
        <v>21.247200000000007</v>
      </c>
      <c r="AM80">
        <v>4.2655999999999992</v>
      </c>
      <c r="AN80">
        <v>0</v>
      </c>
      <c r="AO80">
        <v>7.3182479999999996</v>
      </c>
      <c r="AP80">
        <v>2.9283659999999996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22.088816874426559</v>
      </c>
      <c r="BB80">
        <f t="shared" si="1"/>
        <v>676.92439204185939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51.786290317171336</v>
      </c>
      <c r="L81">
        <v>65.252019444751866</v>
      </c>
      <c r="M81">
        <v>0</v>
      </c>
      <c r="N81">
        <v>30.001147490820074</v>
      </c>
      <c r="O81">
        <v>50.381144319889785</v>
      </c>
      <c r="P81">
        <v>60.95785408445974</v>
      </c>
      <c r="Q81">
        <v>5.5376515151515155</v>
      </c>
      <c r="R81">
        <v>10.767870019483681</v>
      </c>
      <c r="S81">
        <v>0</v>
      </c>
      <c r="T81">
        <v>0</v>
      </c>
      <c r="U81">
        <v>243.68874167776298</v>
      </c>
      <c r="V81">
        <v>4.6124145051194541</v>
      </c>
      <c r="W81">
        <v>10.448905585549422</v>
      </c>
      <c r="X81">
        <v>24.978321214825705</v>
      </c>
      <c r="Y81">
        <v>0</v>
      </c>
      <c r="Z81">
        <v>4.9939955999999999</v>
      </c>
      <c r="AA81">
        <v>10.935969999999999</v>
      </c>
      <c r="AB81">
        <v>10.394467399999998</v>
      </c>
      <c r="AC81">
        <v>7.7626463999999986</v>
      </c>
      <c r="AD81">
        <v>9.7975928000000003</v>
      </c>
      <c r="AE81">
        <v>0</v>
      </c>
      <c r="AF81">
        <v>0</v>
      </c>
      <c r="AG81">
        <v>0</v>
      </c>
      <c r="AH81">
        <v>39.291882299999997</v>
      </c>
      <c r="AI81">
        <v>12.610337999999999</v>
      </c>
      <c r="AJ81">
        <v>0</v>
      </c>
      <c r="AK81">
        <v>12.73085</v>
      </c>
      <c r="AL81">
        <v>21.247200000000007</v>
      </c>
      <c r="AM81">
        <v>4.2655999999999992</v>
      </c>
      <c r="AN81">
        <v>0</v>
      </c>
      <c r="AO81">
        <v>7.3182479999999996</v>
      </c>
      <c r="AP81">
        <v>2.9283659999999996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22.855330294261275</v>
      </c>
      <c r="BB81">
        <f t="shared" si="1"/>
        <v>700.4146336627241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51.786290317171336</v>
      </c>
      <c r="L82">
        <v>65.252019444751866</v>
      </c>
      <c r="M82">
        <v>0</v>
      </c>
      <c r="N82">
        <v>30.001147490820074</v>
      </c>
      <c r="O82">
        <v>50.381144319889785</v>
      </c>
      <c r="P82">
        <v>60.95785408445974</v>
      </c>
      <c r="Q82">
        <v>5.5376515151515155</v>
      </c>
      <c r="R82">
        <v>10.767870019483681</v>
      </c>
      <c r="S82">
        <v>0</v>
      </c>
      <c r="T82">
        <v>0</v>
      </c>
      <c r="U82">
        <v>243.68874167776298</v>
      </c>
      <c r="V82">
        <v>4.6124145051194541</v>
      </c>
      <c r="W82">
        <v>10.448905585549422</v>
      </c>
      <c r="X82">
        <v>24.978321214825705</v>
      </c>
      <c r="Y82">
        <v>0</v>
      </c>
      <c r="Z82">
        <v>4.9939955999999999</v>
      </c>
      <c r="AA82">
        <v>10.935969999999999</v>
      </c>
      <c r="AB82">
        <v>10.394467399999998</v>
      </c>
      <c r="AC82">
        <v>7.7626463999999986</v>
      </c>
      <c r="AD82">
        <v>9.7975928000000003</v>
      </c>
      <c r="AE82">
        <v>0</v>
      </c>
      <c r="AF82">
        <v>0</v>
      </c>
      <c r="AG82">
        <v>0</v>
      </c>
      <c r="AH82">
        <v>39.291882299999997</v>
      </c>
      <c r="AI82">
        <v>12.610337999999999</v>
      </c>
      <c r="AJ82">
        <v>0</v>
      </c>
      <c r="AK82">
        <v>12.73085</v>
      </c>
      <c r="AL82">
        <v>21.247200000000007</v>
      </c>
      <c r="AM82">
        <v>4.2655999999999992</v>
      </c>
      <c r="AN82">
        <v>0</v>
      </c>
      <c r="AO82">
        <v>7.3182479999999996</v>
      </c>
      <c r="AP82">
        <v>2.9283659999999996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22.855330294261275</v>
      </c>
      <c r="BB82">
        <f t="shared" si="1"/>
        <v>700.4146336627241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51.786290317171336</v>
      </c>
      <c r="L83">
        <v>65.252019444751866</v>
      </c>
      <c r="M83">
        <v>0</v>
      </c>
      <c r="N83">
        <v>30.001147490820074</v>
      </c>
      <c r="O83">
        <v>50.381144319889785</v>
      </c>
      <c r="P83">
        <v>60.95785408445974</v>
      </c>
      <c r="Q83">
        <v>5.5376515151515155</v>
      </c>
      <c r="R83">
        <v>10.767870019483681</v>
      </c>
      <c r="S83">
        <v>0</v>
      </c>
      <c r="T83">
        <v>0</v>
      </c>
      <c r="U83">
        <v>243.68874167776298</v>
      </c>
      <c r="V83">
        <v>4.6124145051194541</v>
      </c>
      <c r="W83">
        <v>10.448905585549422</v>
      </c>
      <c r="X83">
        <v>24.978321214825705</v>
      </c>
      <c r="Y83">
        <v>0</v>
      </c>
      <c r="Z83">
        <v>4.9939955999999999</v>
      </c>
      <c r="AA83">
        <v>10.935969999999999</v>
      </c>
      <c r="AB83">
        <v>10.394467399999998</v>
      </c>
      <c r="AC83">
        <v>7.7626463999999986</v>
      </c>
      <c r="AD83">
        <v>9.7975928000000003</v>
      </c>
      <c r="AE83">
        <v>0</v>
      </c>
      <c r="AF83">
        <v>0</v>
      </c>
      <c r="AG83">
        <v>0</v>
      </c>
      <c r="AH83">
        <v>39.291882299999997</v>
      </c>
      <c r="AI83">
        <v>12.610337999999999</v>
      </c>
      <c r="AJ83">
        <v>0</v>
      </c>
      <c r="AK83">
        <v>12.73085</v>
      </c>
      <c r="AL83">
        <v>21.247200000000007</v>
      </c>
      <c r="AM83">
        <v>4.2655999999999992</v>
      </c>
      <c r="AN83">
        <v>0</v>
      </c>
      <c r="AO83">
        <v>7.1688960000000002</v>
      </c>
      <c r="AP83">
        <v>2.9283659999999996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22.877194106261275</v>
      </c>
      <c r="BB83">
        <f t="shared" si="1"/>
        <v>701.08466585072404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51.786290317171336</v>
      </c>
      <c r="L84">
        <v>65.252019444751866</v>
      </c>
      <c r="M84">
        <v>0</v>
      </c>
      <c r="N84">
        <v>30.001147490820074</v>
      </c>
      <c r="O84">
        <v>50.381144319889785</v>
      </c>
      <c r="P84">
        <v>60.95785408445974</v>
      </c>
      <c r="Q84">
        <v>5.5376515151515155</v>
      </c>
      <c r="R84">
        <v>10.767870019483681</v>
      </c>
      <c r="S84">
        <v>0</v>
      </c>
      <c r="T84">
        <v>0</v>
      </c>
      <c r="U84">
        <v>243.68874167776298</v>
      </c>
      <c r="V84">
        <v>4.6124145051194541</v>
      </c>
      <c r="W84">
        <v>10.448905585549422</v>
      </c>
      <c r="X84">
        <v>24.978321214825705</v>
      </c>
      <c r="Y84">
        <v>0</v>
      </c>
      <c r="Z84">
        <v>4.9939955999999999</v>
      </c>
      <c r="AA84">
        <v>10.935969999999999</v>
      </c>
      <c r="AB84">
        <v>10.394467399999998</v>
      </c>
      <c r="AC84">
        <v>7.7626463999999986</v>
      </c>
      <c r="AD84">
        <v>9.7975928000000003</v>
      </c>
      <c r="AE84">
        <v>0</v>
      </c>
      <c r="AF84">
        <v>0</v>
      </c>
      <c r="AG84">
        <v>0</v>
      </c>
      <c r="AH84">
        <v>39.291882299999997</v>
      </c>
      <c r="AI84">
        <v>12.610337999999999</v>
      </c>
      <c r="AJ84">
        <v>0</v>
      </c>
      <c r="AK84">
        <v>12.73085</v>
      </c>
      <c r="AL84">
        <v>21.247200000000007</v>
      </c>
      <c r="AM84">
        <v>4.2655999999999992</v>
      </c>
      <c r="AN84">
        <v>0</v>
      </c>
      <c r="AO84">
        <v>7.1688960000000002</v>
      </c>
      <c r="AP84">
        <v>2.9283659999999996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22.877194106261275</v>
      </c>
      <c r="BB84">
        <f t="shared" si="1"/>
        <v>701.08466585072404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50.152311837404653</v>
      </c>
      <c r="L85">
        <v>63.186293180232191</v>
      </c>
      <c r="M85">
        <v>0</v>
      </c>
      <c r="N85">
        <v>30.001147490820074</v>
      </c>
      <c r="O85">
        <v>50.381144319889785</v>
      </c>
      <c r="P85">
        <v>60.95785408445974</v>
      </c>
      <c r="Q85">
        <v>5.5376515151515155</v>
      </c>
      <c r="R85">
        <v>10.767870019483681</v>
      </c>
      <c r="S85">
        <v>0</v>
      </c>
      <c r="T85">
        <v>0</v>
      </c>
      <c r="U85">
        <v>243.68874167776298</v>
      </c>
      <c r="V85">
        <v>4.6124145051194541</v>
      </c>
      <c r="W85">
        <v>8.4779106093411691</v>
      </c>
      <c r="X85">
        <v>24.978321214825705</v>
      </c>
      <c r="Y85">
        <v>0</v>
      </c>
      <c r="Z85">
        <v>4.9939955999999999</v>
      </c>
      <c r="AA85">
        <v>10.935969999999999</v>
      </c>
      <c r="AB85">
        <v>10.394467399999998</v>
      </c>
      <c r="AC85">
        <v>7.7626463999999986</v>
      </c>
      <c r="AD85">
        <v>9.7975928000000003</v>
      </c>
      <c r="AE85">
        <v>0</v>
      </c>
      <c r="AF85">
        <v>0</v>
      </c>
      <c r="AG85">
        <v>0</v>
      </c>
      <c r="AH85">
        <v>39.291882299999997</v>
      </c>
      <c r="AI85">
        <v>12.610337999999999</v>
      </c>
      <c r="AJ85">
        <v>0</v>
      </c>
      <c r="AK85">
        <v>12.73085</v>
      </c>
      <c r="AL85">
        <v>20.155330000000003</v>
      </c>
      <c r="AM85">
        <v>4.2655999999999992</v>
      </c>
      <c r="AN85">
        <v>0</v>
      </c>
      <c r="AO85">
        <v>7.0568820000000008</v>
      </c>
      <c r="AP85">
        <v>2.9283659999999996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22.633374076950012</v>
      </c>
      <c r="BB85">
        <f t="shared" si="1"/>
        <v>693.61265415954085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51.786290317171336</v>
      </c>
      <c r="L86">
        <v>19.000488940311712</v>
      </c>
      <c r="M86">
        <v>0</v>
      </c>
      <c r="N86">
        <v>30.001147490820074</v>
      </c>
      <c r="O86">
        <v>50.381144319889785</v>
      </c>
      <c r="P86">
        <v>60.95785408445974</v>
      </c>
      <c r="Q86">
        <v>5.5376515151515155</v>
      </c>
      <c r="R86">
        <v>10.767870019483681</v>
      </c>
      <c r="S86">
        <v>0</v>
      </c>
      <c r="T86">
        <v>0</v>
      </c>
      <c r="U86">
        <v>243.68874167776298</v>
      </c>
      <c r="V86">
        <v>4.6124145051194541</v>
      </c>
      <c r="W86">
        <v>8.4779106093411691</v>
      </c>
      <c r="X86">
        <v>24.978321214825705</v>
      </c>
      <c r="Y86">
        <v>0</v>
      </c>
      <c r="Z86">
        <v>4.9939955999999999</v>
      </c>
      <c r="AA86">
        <v>10.935969999999999</v>
      </c>
      <c r="AB86">
        <v>10.394467399999998</v>
      </c>
      <c r="AC86">
        <v>7.7626463999999986</v>
      </c>
      <c r="AD86">
        <v>9.7975928000000003</v>
      </c>
      <c r="AE86">
        <v>0</v>
      </c>
      <c r="AF86">
        <v>0</v>
      </c>
      <c r="AG86">
        <v>0</v>
      </c>
      <c r="AH86">
        <v>39.291882299999997</v>
      </c>
      <c r="AI86">
        <v>10.670285999999999</v>
      </c>
      <c r="AJ86">
        <v>0</v>
      </c>
      <c r="AK86">
        <v>12.73085</v>
      </c>
      <c r="AL86">
        <v>20.155330000000003</v>
      </c>
      <c r="AM86">
        <v>4.2655999999999992</v>
      </c>
      <c r="AN86">
        <v>0</v>
      </c>
      <c r="AO86">
        <v>7.0568820000000008</v>
      </c>
      <c r="AP86">
        <v>2.9283659999999996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21.227430654956603</v>
      </c>
      <c r="BB86">
        <f t="shared" si="1"/>
        <v>650.52671982138054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51.786290317171336</v>
      </c>
      <c r="L87">
        <v>65.252019444751866</v>
      </c>
      <c r="M87">
        <v>0</v>
      </c>
      <c r="N87">
        <v>30.001147490820074</v>
      </c>
      <c r="O87">
        <v>50.381144319889785</v>
      </c>
      <c r="P87">
        <v>60.95785408445974</v>
      </c>
      <c r="Q87">
        <v>5.5376515151515155</v>
      </c>
      <c r="R87">
        <v>10.767870019483681</v>
      </c>
      <c r="S87">
        <v>0</v>
      </c>
      <c r="T87">
        <v>0</v>
      </c>
      <c r="U87">
        <v>243.68874167776298</v>
      </c>
      <c r="V87">
        <v>4.6124145051194541</v>
      </c>
      <c r="W87">
        <v>8.4779106093411691</v>
      </c>
      <c r="X87">
        <v>24.978321214825705</v>
      </c>
      <c r="Y87">
        <v>0</v>
      </c>
      <c r="Z87">
        <v>4.9939955999999999</v>
      </c>
      <c r="AA87">
        <v>10.83564</v>
      </c>
      <c r="AB87">
        <v>10.035570480000001</v>
      </c>
      <c r="AC87">
        <v>7.3819532320000008</v>
      </c>
      <c r="AD87">
        <v>9.2942917999999999</v>
      </c>
      <c r="AE87">
        <v>0</v>
      </c>
      <c r="AF87">
        <v>0</v>
      </c>
      <c r="AG87">
        <v>0</v>
      </c>
      <c r="AH87">
        <v>38.846886999999995</v>
      </c>
      <c r="AI87">
        <v>11.316969999999998</v>
      </c>
      <c r="AJ87">
        <v>0</v>
      </c>
      <c r="AK87">
        <v>12.73085</v>
      </c>
      <c r="AL87">
        <v>20.155330000000003</v>
      </c>
      <c r="AM87">
        <v>4.0624761904761906</v>
      </c>
      <c r="AN87">
        <v>0</v>
      </c>
      <c r="AO87">
        <v>7.0568820000000008</v>
      </c>
      <c r="AP87">
        <v>2.9283659999999996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22.646488387959128</v>
      </c>
      <c r="BB87">
        <f t="shared" si="1"/>
        <v>694.01453639529439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51.786290317171336</v>
      </c>
      <c r="L88">
        <v>65.252019444751866</v>
      </c>
      <c r="M88">
        <v>0</v>
      </c>
      <c r="N88">
        <v>30.001147490820074</v>
      </c>
      <c r="O88">
        <v>50.381144319889785</v>
      </c>
      <c r="P88">
        <v>60.95785408445974</v>
      </c>
      <c r="Q88">
        <v>5.5376515151515155</v>
      </c>
      <c r="R88">
        <v>10.767870019483681</v>
      </c>
      <c r="S88">
        <v>0</v>
      </c>
      <c r="T88">
        <v>0</v>
      </c>
      <c r="U88">
        <v>243.68874167776298</v>
      </c>
      <c r="V88">
        <v>4.6124145051194541</v>
      </c>
      <c r="W88">
        <v>8.4779106093411691</v>
      </c>
      <c r="X88">
        <v>24.978321214825705</v>
      </c>
      <c r="Y88">
        <v>0</v>
      </c>
      <c r="Z88">
        <v>4.9939955999999999</v>
      </c>
      <c r="AA88">
        <v>10.83564</v>
      </c>
      <c r="AB88">
        <v>10.035570480000001</v>
      </c>
      <c r="AC88">
        <v>7.3819532320000008</v>
      </c>
      <c r="AD88">
        <v>9.2942917999999999</v>
      </c>
      <c r="AE88">
        <v>0</v>
      </c>
      <c r="AF88">
        <v>0</v>
      </c>
      <c r="AG88">
        <v>0</v>
      </c>
      <c r="AH88">
        <v>38.846886999999995</v>
      </c>
      <c r="AI88">
        <v>11.316969999999998</v>
      </c>
      <c r="AJ88">
        <v>0</v>
      </c>
      <c r="AK88">
        <v>12.73085</v>
      </c>
      <c r="AL88">
        <v>20.155330000000003</v>
      </c>
      <c r="AM88">
        <v>4.0624761904761906</v>
      </c>
      <c r="AN88">
        <v>0</v>
      </c>
      <c r="AO88">
        <v>7.0568820000000008</v>
      </c>
      <c r="AP88">
        <v>2.9283659999999996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22.646488387959128</v>
      </c>
      <c r="BB88">
        <f t="shared" si="1"/>
        <v>694.01453639529439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51.786290317171336</v>
      </c>
      <c r="L89">
        <v>65.252019444751866</v>
      </c>
      <c r="M89">
        <v>0</v>
      </c>
      <c r="N89">
        <v>30.001147490820074</v>
      </c>
      <c r="O89">
        <v>50.381144319889785</v>
      </c>
      <c r="P89">
        <v>60.95785408445974</v>
      </c>
      <c r="Q89">
        <v>5.5376515151515155</v>
      </c>
      <c r="R89">
        <v>10.767870019483681</v>
      </c>
      <c r="S89">
        <v>0</v>
      </c>
      <c r="T89">
        <v>0</v>
      </c>
      <c r="U89">
        <v>243.68874167776298</v>
      </c>
      <c r="V89">
        <v>4.6124145051194541</v>
      </c>
      <c r="W89">
        <v>8.4779106093411691</v>
      </c>
      <c r="X89">
        <v>24.978321214825705</v>
      </c>
      <c r="Y89">
        <v>0</v>
      </c>
      <c r="Z89">
        <v>4.9939955999999999</v>
      </c>
      <c r="AA89">
        <v>10.83564</v>
      </c>
      <c r="AB89">
        <v>10.035570480000001</v>
      </c>
      <c r="AC89">
        <v>7.3819532320000008</v>
      </c>
      <c r="AD89">
        <v>9.2942917999999999</v>
      </c>
      <c r="AE89">
        <v>0</v>
      </c>
      <c r="AF89">
        <v>0</v>
      </c>
      <c r="AG89">
        <v>0</v>
      </c>
      <c r="AH89">
        <v>38.846886999999995</v>
      </c>
      <c r="AI89">
        <v>11.316969999999998</v>
      </c>
      <c r="AJ89">
        <v>0</v>
      </c>
      <c r="AK89">
        <v>12.73085</v>
      </c>
      <c r="AL89">
        <v>20.155330000000003</v>
      </c>
      <c r="AM89">
        <v>4.0624761904761906</v>
      </c>
      <c r="AN89">
        <v>0</v>
      </c>
      <c r="AO89">
        <v>7.0568820000000008</v>
      </c>
      <c r="AP89">
        <v>2.9283659999999996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22.646488387959128</v>
      </c>
      <c r="BB89">
        <f t="shared" si="1"/>
        <v>694.01453639529439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51.786290317171336</v>
      </c>
      <c r="L90">
        <v>65.252019444751866</v>
      </c>
      <c r="M90">
        <v>0</v>
      </c>
      <c r="N90">
        <v>30.001147490820074</v>
      </c>
      <c r="O90">
        <v>50.381144319889785</v>
      </c>
      <c r="P90">
        <v>60.95785408445974</v>
      </c>
      <c r="Q90">
        <v>5.5376515151515155</v>
      </c>
      <c r="R90">
        <v>10.767870019483681</v>
      </c>
      <c r="S90">
        <v>0</v>
      </c>
      <c r="T90">
        <v>0</v>
      </c>
      <c r="U90">
        <v>243.68874167776298</v>
      </c>
      <c r="V90">
        <v>4.6124145051194541</v>
      </c>
      <c r="W90">
        <v>8.4779106093411691</v>
      </c>
      <c r="X90">
        <v>24.978321214825705</v>
      </c>
      <c r="Y90">
        <v>0</v>
      </c>
      <c r="Z90">
        <v>4.9939955999999999</v>
      </c>
      <c r="AA90">
        <v>10.83564</v>
      </c>
      <c r="AB90">
        <v>10.035570480000001</v>
      </c>
      <c r="AC90">
        <v>7.3819532320000008</v>
      </c>
      <c r="AD90">
        <v>9.2942917999999999</v>
      </c>
      <c r="AE90">
        <v>0</v>
      </c>
      <c r="AF90">
        <v>0</v>
      </c>
      <c r="AG90">
        <v>0</v>
      </c>
      <c r="AH90">
        <v>38.846886999999995</v>
      </c>
      <c r="AI90">
        <v>11.316969999999998</v>
      </c>
      <c r="AJ90">
        <v>0</v>
      </c>
      <c r="AK90">
        <v>12.73085</v>
      </c>
      <c r="AL90">
        <v>20.155330000000003</v>
      </c>
      <c r="AM90">
        <v>4.0624761904761906</v>
      </c>
      <c r="AN90">
        <v>0</v>
      </c>
      <c r="AO90">
        <v>7.0568820000000008</v>
      </c>
      <c r="AP90">
        <v>2.9283659999999996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22.646488387959128</v>
      </c>
      <c r="BB90">
        <f t="shared" si="1"/>
        <v>694.01453639529439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51.786290317171336</v>
      </c>
      <c r="L91">
        <v>65.252019444751866</v>
      </c>
      <c r="M91">
        <v>0</v>
      </c>
      <c r="N91">
        <v>30.001147490820074</v>
      </c>
      <c r="O91">
        <v>50.381144319889785</v>
      </c>
      <c r="P91">
        <v>60.95785408445974</v>
      </c>
      <c r="Q91">
        <v>5.5376515151515155</v>
      </c>
      <c r="R91">
        <v>10.767870019483681</v>
      </c>
      <c r="S91">
        <v>0</v>
      </c>
      <c r="T91">
        <v>0</v>
      </c>
      <c r="U91">
        <v>243.68874167776298</v>
      </c>
      <c r="V91">
        <v>4.6124145051194541</v>
      </c>
      <c r="W91">
        <v>8.4779106093411691</v>
      </c>
      <c r="X91">
        <v>24.978321214825705</v>
      </c>
      <c r="Y91">
        <v>0</v>
      </c>
      <c r="Z91">
        <v>4.9939955999999999</v>
      </c>
      <c r="AA91">
        <v>10.935969999999999</v>
      </c>
      <c r="AB91">
        <v>10.394467399999998</v>
      </c>
      <c r="AC91">
        <v>7.7626463999999986</v>
      </c>
      <c r="AD91">
        <v>9.7975928000000003</v>
      </c>
      <c r="AE91">
        <v>0</v>
      </c>
      <c r="AF91">
        <v>0</v>
      </c>
      <c r="AG91">
        <v>0</v>
      </c>
      <c r="AH91">
        <v>39.291882299999997</v>
      </c>
      <c r="AI91">
        <v>11.316969999999998</v>
      </c>
      <c r="AJ91">
        <v>0</v>
      </c>
      <c r="AK91">
        <v>12.73085</v>
      </c>
      <c r="AL91">
        <v>20.155330000000003</v>
      </c>
      <c r="AM91">
        <v>4.2655999999999992</v>
      </c>
      <c r="AN91">
        <v>0</v>
      </c>
      <c r="AO91">
        <v>7.0568820000000008</v>
      </c>
      <c r="AP91">
        <v>2.9283659999999996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22.709414307641673</v>
      </c>
      <c r="BB91">
        <f t="shared" si="1"/>
        <v>695.94295067313556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51.786290317171336</v>
      </c>
      <c r="L92">
        <v>65.252019444751866</v>
      </c>
      <c r="M92">
        <v>0</v>
      </c>
      <c r="N92">
        <v>30.001147490820074</v>
      </c>
      <c r="O92">
        <v>50.381144319889785</v>
      </c>
      <c r="P92">
        <v>60.95785408445974</v>
      </c>
      <c r="Q92">
        <v>5.5376515151515155</v>
      </c>
      <c r="R92">
        <v>10.767870019483681</v>
      </c>
      <c r="S92">
        <v>0</v>
      </c>
      <c r="T92">
        <v>0</v>
      </c>
      <c r="U92">
        <v>243.68874167776298</v>
      </c>
      <c r="V92">
        <v>4.6124145051194541</v>
      </c>
      <c r="W92">
        <v>8.4779106093411691</v>
      </c>
      <c r="X92">
        <v>24.978321214825705</v>
      </c>
      <c r="Y92">
        <v>0</v>
      </c>
      <c r="Z92">
        <v>4.9939955999999999</v>
      </c>
      <c r="AA92">
        <v>10.935969999999999</v>
      </c>
      <c r="AB92">
        <v>10.394467399999998</v>
      </c>
      <c r="AC92">
        <v>7.7626463999999986</v>
      </c>
      <c r="AD92">
        <v>9.7975928000000003</v>
      </c>
      <c r="AE92">
        <v>0</v>
      </c>
      <c r="AF92">
        <v>0</v>
      </c>
      <c r="AG92">
        <v>0</v>
      </c>
      <c r="AH92">
        <v>39.291882299999997</v>
      </c>
      <c r="AI92">
        <v>11.316969999999998</v>
      </c>
      <c r="AJ92">
        <v>0</v>
      </c>
      <c r="AK92">
        <v>12.73085</v>
      </c>
      <c r="AL92">
        <v>20.155330000000003</v>
      </c>
      <c r="AM92">
        <v>4.2655999999999992</v>
      </c>
      <c r="AN92">
        <v>0</v>
      </c>
      <c r="AO92">
        <v>7.0568820000000008</v>
      </c>
      <c r="AP92">
        <v>2.9283659999999996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22.709414307641673</v>
      </c>
      <c r="BB92">
        <f t="shared" si="1"/>
        <v>695.94295067313556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51.786290317171336</v>
      </c>
      <c r="L93">
        <v>65.252019444751866</v>
      </c>
      <c r="M93">
        <v>0</v>
      </c>
      <c r="N93">
        <v>30.001147490820074</v>
      </c>
      <c r="O93">
        <v>50.381144319889785</v>
      </c>
      <c r="P93">
        <v>60.95785408445974</v>
      </c>
      <c r="Q93">
        <v>5.5376515151515155</v>
      </c>
      <c r="R93">
        <v>10.767870019483681</v>
      </c>
      <c r="S93">
        <v>0</v>
      </c>
      <c r="T93">
        <v>0</v>
      </c>
      <c r="U93">
        <v>243.68874167776298</v>
      </c>
      <c r="V93">
        <v>4.6124145051194541</v>
      </c>
      <c r="W93">
        <v>8.4779106093411691</v>
      </c>
      <c r="X93">
        <v>24.978321214825705</v>
      </c>
      <c r="Y93">
        <v>0</v>
      </c>
      <c r="Z93">
        <v>4.9939955999999999</v>
      </c>
      <c r="AA93">
        <v>10.935969999999999</v>
      </c>
      <c r="AB93">
        <v>10.394467399999998</v>
      </c>
      <c r="AC93">
        <v>7.7626463999999986</v>
      </c>
      <c r="AD93">
        <v>9.7975928000000003</v>
      </c>
      <c r="AE93">
        <v>0</v>
      </c>
      <c r="AF93">
        <v>0</v>
      </c>
      <c r="AG93">
        <v>0</v>
      </c>
      <c r="AH93">
        <v>39.291882299999997</v>
      </c>
      <c r="AI93">
        <v>11.316969999999998</v>
      </c>
      <c r="AJ93">
        <v>0</v>
      </c>
      <c r="AK93">
        <v>12.73085</v>
      </c>
      <c r="AL93">
        <v>20.155330000000003</v>
      </c>
      <c r="AM93">
        <v>4.2655999999999992</v>
      </c>
      <c r="AN93">
        <v>0</v>
      </c>
      <c r="AO93">
        <v>7.0568820000000008</v>
      </c>
      <c r="AP93">
        <v>2.9283659999999996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22.709414307641673</v>
      </c>
      <c r="BB93">
        <f t="shared" si="1"/>
        <v>695.94295067313556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51.786290317171336</v>
      </c>
      <c r="L94">
        <v>63.227050451126594</v>
      </c>
      <c r="M94">
        <v>0</v>
      </c>
      <c r="N94">
        <v>30.001147490820074</v>
      </c>
      <c r="O94">
        <v>50.381144319889785</v>
      </c>
      <c r="P94">
        <v>60.95785408445974</v>
      </c>
      <c r="Q94">
        <v>5.5376515151515155</v>
      </c>
      <c r="R94">
        <v>10.767870019483681</v>
      </c>
      <c r="S94">
        <v>0</v>
      </c>
      <c r="T94">
        <v>0</v>
      </c>
      <c r="U94">
        <v>243.68874167776298</v>
      </c>
      <c r="V94">
        <v>4.6124145051194541</v>
      </c>
      <c r="W94">
        <v>8.4779106093411691</v>
      </c>
      <c r="X94">
        <v>24.978321214825705</v>
      </c>
      <c r="Y94">
        <v>0</v>
      </c>
      <c r="Z94">
        <v>4.9939955999999999</v>
      </c>
      <c r="AA94">
        <v>10.935969999999999</v>
      </c>
      <c r="AB94">
        <v>10.394467399999998</v>
      </c>
      <c r="AC94">
        <v>7.7626463999999986</v>
      </c>
      <c r="AD94">
        <v>9.7975928000000003</v>
      </c>
      <c r="AE94">
        <v>0</v>
      </c>
      <c r="AF94">
        <v>0</v>
      </c>
      <c r="AG94">
        <v>0</v>
      </c>
      <c r="AH94">
        <v>39.291882299999997</v>
      </c>
      <c r="AI94">
        <v>11.316969999999998</v>
      </c>
      <c r="AJ94">
        <v>0</v>
      </c>
      <c r="AK94">
        <v>12.73085</v>
      </c>
      <c r="AL94">
        <v>20.155330000000003</v>
      </c>
      <c r="AM94">
        <v>4.2655999999999992</v>
      </c>
      <c r="AN94">
        <v>0</v>
      </c>
      <c r="AO94">
        <v>7.0568820000000008</v>
      </c>
      <c r="AP94">
        <v>2.9283659999999996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22.645425339391842</v>
      </c>
      <c r="BB94">
        <f t="shared" si="1"/>
        <v>693.98197064776002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51.786290317171336</v>
      </c>
      <c r="L95">
        <v>38.66186445246035</v>
      </c>
      <c r="M95">
        <v>0</v>
      </c>
      <c r="N95">
        <v>30.001147490820074</v>
      </c>
      <c r="O95">
        <v>50.381144319889785</v>
      </c>
      <c r="P95">
        <v>60.95785408445974</v>
      </c>
      <c r="Q95">
        <v>4.639167495760316</v>
      </c>
      <c r="R95">
        <v>9.3002601465614436</v>
      </c>
      <c r="S95">
        <v>0</v>
      </c>
      <c r="T95">
        <v>0</v>
      </c>
      <c r="U95">
        <v>243.68874167776298</v>
      </c>
      <c r="V95">
        <v>4.6124145051194541</v>
      </c>
      <c r="W95">
        <v>8.4779106093411691</v>
      </c>
      <c r="X95">
        <v>24.978321214825705</v>
      </c>
      <c r="Y95">
        <v>0</v>
      </c>
      <c r="Z95">
        <v>4.9939955999999999</v>
      </c>
      <c r="AA95">
        <v>10.83564</v>
      </c>
      <c r="AB95">
        <v>10.035570480000001</v>
      </c>
      <c r="AC95">
        <v>7.3819532320000008</v>
      </c>
      <c r="AD95">
        <v>9.2942917999999999</v>
      </c>
      <c r="AE95">
        <v>0</v>
      </c>
      <c r="AF95">
        <v>0</v>
      </c>
      <c r="AG95">
        <v>0</v>
      </c>
      <c r="AH95">
        <v>38.846886999999995</v>
      </c>
      <c r="AI95">
        <v>11.316969999999998</v>
      </c>
      <c r="AJ95">
        <v>0</v>
      </c>
      <c r="AK95">
        <v>12.73085</v>
      </c>
      <c r="AL95">
        <v>20.155330000000003</v>
      </c>
      <c r="AM95">
        <v>4.0624761904761906</v>
      </c>
      <c r="AN95">
        <v>0</v>
      </c>
      <c r="AO95">
        <v>7.0568820000000008</v>
      </c>
      <c r="AP95">
        <v>2.9283659999999996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21.731470972334652</v>
      </c>
      <c r="BB95">
        <f t="shared" si="1"/>
        <v>665.97330492631386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51.786290317171336</v>
      </c>
      <c r="L96">
        <v>38.66186445246035</v>
      </c>
      <c r="M96">
        <v>0</v>
      </c>
      <c r="N96">
        <v>30.001147490820074</v>
      </c>
      <c r="O96">
        <v>50.381144319889785</v>
      </c>
      <c r="P96">
        <v>60.95785408445974</v>
      </c>
      <c r="Q96">
        <v>4.639167495760316</v>
      </c>
      <c r="R96">
        <v>9.3002601465614436</v>
      </c>
      <c r="S96">
        <v>0</v>
      </c>
      <c r="T96">
        <v>0</v>
      </c>
      <c r="U96">
        <v>243.68874167776298</v>
      </c>
      <c r="V96">
        <v>4.6124145051194541</v>
      </c>
      <c r="W96">
        <v>8.4779106093411691</v>
      </c>
      <c r="X96">
        <v>24.978321214825705</v>
      </c>
      <c r="Y96">
        <v>0</v>
      </c>
      <c r="Z96">
        <v>4.9939955999999999</v>
      </c>
      <c r="AA96">
        <v>10.83564</v>
      </c>
      <c r="AB96">
        <v>10.035570480000001</v>
      </c>
      <c r="AC96">
        <v>7.3819532320000008</v>
      </c>
      <c r="AD96">
        <v>9.2942917999999999</v>
      </c>
      <c r="AE96">
        <v>0</v>
      </c>
      <c r="AF96">
        <v>0</v>
      </c>
      <c r="AG96">
        <v>0</v>
      </c>
      <c r="AH96">
        <v>38.846886999999995</v>
      </c>
      <c r="AI96">
        <v>11.316969999999998</v>
      </c>
      <c r="AJ96">
        <v>0</v>
      </c>
      <c r="AK96">
        <v>12.73085</v>
      </c>
      <c r="AL96">
        <v>20.155330000000003</v>
      </c>
      <c r="AM96">
        <v>4.0624761904761906</v>
      </c>
      <c r="AN96">
        <v>0</v>
      </c>
      <c r="AO96">
        <v>7.0568820000000008</v>
      </c>
      <c r="AP96">
        <v>2.9283659999999996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21.731470972334652</v>
      </c>
      <c r="BB96">
        <f t="shared" si="1"/>
        <v>665.97330492631386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51.786290317171336</v>
      </c>
      <c r="L97">
        <v>29.461084210168107</v>
      </c>
      <c r="M97">
        <v>0</v>
      </c>
      <c r="N97">
        <v>30.001147490820074</v>
      </c>
      <c r="O97">
        <v>50.381144319889785</v>
      </c>
      <c r="P97">
        <v>60.95785408445974</v>
      </c>
      <c r="Q97">
        <v>4.639167495760316</v>
      </c>
      <c r="R97">
        <v>9.3002601465614436</v>
      </c>
      <c r="S97">
        <v>0</v>
      </c>
      <c r="T97">
        <v>0</v>
      </c>
      <c r="U97">
        <v>243.68874167776298</v>
      </c>
      <c r="V97">
        <v>4.6124145051194541</v>
      </c>
      <c r="W97">
        <v>8.4779106093411691</v>
      </c>
      <c r="X97">
        <v>24.978321214825705</v>
      </c>
      <c r="Y97">
        <v>0</v>
      </c>
      <c r="Z97">
        <v>4.9939955999999999</v>
      </c>
      <c r="AA97">
        <v>10.83564</v>
      </c>
      <c r="AB97">
        <v>10.035570480000001</v>
      </c>
      <c r="AC97">
        <v>7.3819532320000008</v>
      </c>
      <c r="AD97">
        <v>9.2942917999999999</v>
      </c>
      <c r="AE97">
        <v>0</v>
      </c>
      <c r="AF97">
        <v>0</v>
      </c>
      <c r="AG97">
        <v>0</v>
      </c>
      <c r="AH97">
        <v>38.846886999999995</v>
      </c>
      <c r="AI97">
        <v>11.316969999999998</v>
      </c>
      <c r="AJ97">
        <v>0</v>
      </c>
      <c r="AK97">
        <v>12.73085</v>
      </c>
      <c r="AL97">
        <v>20.155330000000003</v>
      </c>
      <c r="AM97">
        <v>4.0624761904761906</v>
      </c>
      <c r="AN97">
        <v>0</v>
      </c>
      <c r="AO97">
        <v>7.3182479999999996</v>
      </c>
      <c r="AP97">
        <v>2.9283659999999996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21.44898537522052</v>
      </c>
      <c r="BB97">
        <f t="shared" si="1"/>
        <v>657.31637628113583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51.786290317171336</v>
      </c>
      <c r="L98">
        <v>19.000488940311712</v>
      </c>
      <c r="M98">
        <v>0</v>
      </c>
      <c r="N98">
        <v>30.001147490820074</v>
      </c>
      <c r="O98">
        <v>50.381144319889785</v>
      </c>
      <c r="P98">
        <v>60.95785408445974</v>
      </c>
      <c r="Q98">
        <v>4.639167495760316</v>
      </c>
      <c r="R98">
        <v>9.3002601465614436</v>
      </c>
      <c r="S98">
        <v>0</v>
      </c>
      <c r="T98">
        <v>0</v>
      </c>
      <c r="U98">
        <v>243.68874167776298</v>
      </c>
      <c r="V98">
        <v>4.6124145051194541</v>
      </c>
      <c r="W98">
        <v>8.4779106093411691</v>
      </c>
      <c r="X98">
        <v>24.978321214825705</v>
      </c>
      <c r="Y98">
        <v>0</v>
      </c>
      <c r="Z98">
        <v>4.9939955999999999</v>
      </c>
      <c r="AA98">
        <v>10.83564</v>
      </c>
      <c r="AB98">
        <v>10.035570480000001</v>
      </c>
      <c r="AC98">
        <v>7.3819532320000008</v>
      </c>
      <c r="AD98">
        <v>9.2942917999999999</v>
      </c>
      <c r="AE98">
        <v>0</v>
      </c>
      <c r="AF98">
        <v>0</v>
      </c>
      <c r="AG98">
        <v>0</v>
      </c>
      <c r="AH98">
        <v>38.846886999999995</v>
      </c>
      <c r="AI98">
        <v>11.316969999999998</v>
      </c>
      <c r="AJ98">
        <v>0</v>
      </c>
      <c r="AK98">
        <v>12.73085</v>
      </c>
      <c r="AL98">
        <v>20.155330000000003</v>
      </c>
      <c r="AM98">
        <v>4.0624761904761906</v>
      </c>
      <c r="AN98">
        <v>0</v>
      </c>
      <c r="AO98">
        <v>7.3182479999999996</v>
      </c>
      <c r="AP98">
        <v>2.9283659999999996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21.118430558488061</v>
      </c>
      <c r="BB98">
        <f t="shared" si="1"/>
        <v>647.18633582801203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0.79071135941287019</v>
      </c>
      <c r="L99">
        <f t="shared" si="2"/>
        <v>0.64638358894753867</v>
      </c>
      <c r="M99">
        <f t="shared" si="2"/>
        <v>0</v>
      </c>
      <c r="N99">
        <f t="shared" si="2"/>
        <v>0.72002753977968281</v>
      </c>
      <c r="O99">
        <f t="shared" si="2"/>
        <v>1.2091474636773551</v>
      </c>
      <c r="P99">
        <f t="shared" si="2"/>
        <v>1.4629884980270309</v>
      </c>
      <c r="Q99">
        <f t="shared" si="2"/>
        <v>7.6317503059382757E-2</v>
      </c>
      <c r="R99">
        <f t="shared" si="2"/>
        <v>0.15836760458033591</v>
      </c>
      <c r="S99">
        <f t="shared" si="2"/>
        <v>0</v>
      </c>
      <c r="T99">
        <f t="shared" si="2"/>
        <v>0</v>
      </c>
      <c r="U99">
        <f t="shared" si="2"/>
        <v>5.8485298002663182</v>
      </c>
      <c r="V99">
        <f t="shared" si="2"/>
        <v>4.3122556874758133E-2</v>
      </c>
      <c r="W99">
        <f t="shared" si="2"/>
        <v>0.18106641135977444</v>
      </c>
      <c r="X99">
        <f t="shared" si="2"/>
        <v>0.59015202812649514</v>
      </c>
      <c r="Y99">
        <f t="shared" si="2"/>
        <v>0</v>
      </c>
      <c r="Z99">
        <f t="shared" si="2"/>
        <v>4.0784297400000037E-2</v>
      </c>
      <c r="AA99">
        <f t="shared" si="2"/>
        <v>0.26005536000000018</v>
      </c>
      <c r="AB99">
        <f t="shared" si="2"/>
        <v>0.10895568759999995</v>
      </c>
      <c r="AC99">
        <f t="shared" si="2"/>
        <v>8.4187193575999991E-2</v>
      </c>
      <c r="AD99">
        <f t="shared" si="2"/>
        <v>0.22457290619999984</v>
      </c>
      <c r="AE99">
        <f t="shared" si="2"/>
        <v>0.12628644440399994</v>
      </c>
      <c r="AF99">
        <f t="shared" si="2"/>
        <v>0</v>
      </c>
      <c r="AG99">
        <f t="shared" si="2"/>
        <v>0</v>
      </c>
      <c r="AH99">
        <f t="shared" si="2"/>
        <v>0.88528206865000036</v>
      </c>
      <c r="AI99">
        <f t="shared" si="2"/>
        <v>0.18883172799999964</v>
      </c>
      <c r="AJ99">
        <f t="shared" si="2"/>
        <v>0</v>
      </c>
      <c r="AK99">
        <f t="shared" si="2"/>
        <v>0.30554039999999993</v>
      </c>
      <c r="AL99">
        <f t="shared" si="2"/>
        <v>0.42543091500000069</v>
      </c>
      <c r="AM99">
        <f t="shared" si="2"/>
        <v>9.8108800000000163E-2</v>
      </c>
      <c r="AN99">
        <f t="shared" si="2"/>
        <v>0</v>
      </c>
      <c r="AO99">
        <f t="shared" si="2"/>
        <v>0.17477917799999995</v>
      </c>
      <c r="AP99">
        <f t="shared" si="2"/>
        <v>7.0053022200000079E-2</v>
      </c>
      <c r="AQ99">
        <f t="shared" si="2"/>
        <v>0</v>
      </c>
      <c r="AR99">
        <f t="shared" si="2"/>
        <v>0.30200803199999998</v>
      </c>
      <c r="AS99">
        <f t="shared" si="2"/>
        <v>0.19484416276200001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0.48084249992306177</v>
      </c>
      <c r="BB99">
        <f t="shared" si="1"/>
        <v>14.73569204998048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1.6212799537521818</v>
      </c>
      <c r="L3">
        <v>274.85865576208266</v>
      </c>
      <c r="M3">
        <v>27.611289582377239</v>
      </c>
      <c r="N3">
        <v>36.238907588739295</v>
      </c>
      <c r="O3">
        <v>0</v>
      </c>
      <c r="P3">
        <v>37.74368231046931</v>
      </c>
      <c r="Q3">
        <v>6.6911771971496439</v>
      </c>
      <c r="R3">
        <v>13.433111961586121</v>
      </c>
      <c r="S3">
        <v>0</v>
      </c>
      <c r="T3">
        <v>0</v>
      </c>
      <c r="U3">
        <v>53.531185086551268</v>
      </c>
      <c r="V3">
        <v>5.7463523682454971</v>
      </c>
      <c r="W3">
        <v>13.796981799816345</v>
      </c>
      <c r="X3">
        <v>45.26215966497783</v>
      </c>
      <c r="Y3">
        <v>0</v>
      </c>
      <c r="Z3">
        <v>0</v>
      </c>
      <c r="AA3">
        <v>12.918427599999999</v>
      </c>
      <c r="AB3">
        <v>0</v>
      </c>
      <c r="AC3">
        <v>0</v>
      </c>
      <c r="AD3">
        <v>11.22633356</v>
      </c>
      <c r="AE3">
        <v>15.167135380800001</v>
      </c>
      <c r="AF3">
        <v>9.0749999999999975</v>
      </c>
      <c r="AG3">
        <v>5.5702607999999998</v>
      </c>
      <c r="AH3">
        <v>46.922145399999991</v>
      </c>
      <c r="AI3">
        <v>0</v>
      </c>
      <c r="AJ3">
        <v>0</v>
      </c>
      <c r="AK3">
        <v>15.377349999999998</v>
      </c>
      <c r="AL3">
        <v>0</v>
      </c>
      <c r="AM3">
        <v>4.9079790476190466</v>
      </c>
      <c r="AN3">
        <v>0.68867999999999996</v>
      </c>
      <c r="AO3">
        <v>8.8395215999999994</v>
      </c>
      <c r="AP3">
        <v>3.9694090800000006</v>
      </c>
      <c r="AQ3">
        <v>19.098039999999997</v>
      </c>
      <c r="AR3">
        <v>16.088591999999998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21.998964759353377</v>
      </c>
      <c r="BB3">
        <f>SUM(B3:AZ3)-BA3</f>
        <v>674.17081008921298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1.6212469234729496</v>
      </c>
      <c r="L4">
        <v>274.85865576208266</v>
      </c>
      <c r="M4">
        <v>27.611289582377239</v>
      </c>
      <c r="N4">
        <v>36.238907588739295</v>
      </c>
      <c r="O4">
        <v>0</v>
      </c>
      <c r="P4">
        <v>37.74368231046931</v>
      </c>
      <c r="Q4">
        <v>6.6911771971496439</v>
      </c>
      <c r="R4">
        <v>13.433122755845323</v>
      </c>
      <c r="S4">
        <v>0</v>
      </c>
      <c r="T4">
        <v>0</v>
      </c>
      <c r="U4">
        <v>53.531185086551268</v>
      </c>
      <c r="V4">
        <v>5.7463523682454971</v>
      </c>
      <c r="W4">
        <v>13.796981799816345</v>
      </c>
      <c r="X4">
        <v>45.26215966497783</v>
      </c>
      <c r="Y4">
        <v>0</v>
      </c>
      <c r="Z4">
        <v>0</v>
      </c>
      <c r="AA4">
        <v>12.918427599999999</v>
      </c>
      <c r="AB4">
        <v>0</v>
      </c>
      <c r="AC4">
        <v>0</v>
      </c>
      <c r="AD4">
        <v>11.22633356</v>
      </c>
      <c r="AE4">
        <v>15.167135380800001</v>
      </c>
      <c r="AF4">
        <v>9.0749999999999975</v>
      </c>
      <c r="AG4">
        <v>5.5702607999999998</v>
      </c>
      <c r="AH4">
        <v>46.922145399999991</v>
      </c>
      <c r="AI4">
        <v>0</v>
      </c>
      <c r="AJ4">
        <v>0</v>
      </c>
      <c r="AK4">
        <v>15.377349999999998</v>
      </c>
      <c r="AL4">
        <v>0</v>
      </c>
      <c r="AM4">
        <v>4.9079790476190466</v>
      </c>
      <c r="AN4">
        <v>0.68867999999999996</v>
      </c>
      <c r="AO4">
        <v>8.8395215999999994</v>
      </c>
      <c r="AP4">
        <v>3.9694090800000006</v>
      </c>
      <c r="AQ4">
        <v>19.098039999999997</v>
      </c>
      <c r="AR4">
        <v>16.088591999999998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21.998964069252501</v>
      </c>
      <c r="BB4">
        <f t="shared" ref="BB4:BB67" si="0">SUM(B4:AZ4)-BA4</f>
        <v>674.17078854329395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1.6212799537521818</v>
      </c>
      <c r="L5">
        <v>274.85865576208266</v>
      </c>
      <c r="M5">
        <v>27.611289582377239</v>
      </c>
      <c r="N5">
        <v>36.238907588739295</v>
      </c>
      <c r="O5">
        <v>0</v>
      </c>
      <c r="P5">
        <v>37.74368231046931</v>
      </c>
      <c r="Q5">
        <v>6.6911771971496439</v>
      </c>
      <c r="R5">
        <v>13.433122755845323</v>
      </c>
      <c r="S5">
        <v>0</v>
      </c>
      <c r="T5">
        <v>0</v>
      </c>
      <c r="U5">
        <v>53.531185086551268</v>
      </c>
      <c r="V5">
        <v>5.7463523682454971</v>
      </c>
      <c r="W5">
        <v>13.796981799816345</v>
      </c>
      <c r="X5">
        <v>45.26215966497783</v>
      </c>
      <c r="Y5">
        <v>0</v>
      </c>
      <c r="Z5">
        <v>0</v>
      </c>
      <c r="AA5">
        <v>12.918427599999999</v>
      </c>
      <c r="AB5">
        <v>0</v>
      </c>
      <c r="AC5">
        <v>0</v>
      </c>
      <c r="AD5">
        <v>11.22633356</v>
      </c>
      <c r="AE5">
        <v>15.167135380800001</v>
      </c>
      <c r="AF5">
        <v>9.0749999999999975</v>
      </c>
      <c r="AG5">
        <v>5.5702607999999998</v>
      </c>
      <c r="AH5">
        <v>46.922145399999991</v>
      </c>
      <c r="AI5">
        <v>0</v>
      </c>
      <c r="AJ5">
        <v>0</v>
      </c>
      <c r="AK5">
        <v>15.377349999999998</v>
      </c>
      <c r="AL5">
        <v>0</v>
      </c>
      <c r="AM5">
        <v>4.9079790476190466</v>
      </c>
      <c r="AN5">
        <v>0.68867999999999996</v>
      </c>
      <c r="AO5">
        <v>8.8395215999999994</v>
      </c>
      <c r="AP5">
        <v>3.9694090800000006</v>
      </c>
      <c r="AQ5">
        <v>19.098039999999997</v>
      </c>
      <c r="AR5">
        <v>15.0724704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21.966855729239235</v>
      </c>
      <c r="BB5">
        <f t="shared" si="0"/>
        <v>673.18680831358643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1.6212469234729496</v>
      </c>
      <c r="L6">
        <v>274.85865576208266</v>
      </c>
      <c r="M6">
        <v>27.611289582377239</v>
      </c>
      <c r="N6">
        <v>36.238907588739295</v>
      </c>
      <c r="O6">
        <v>0</v>
      </c>
      <c r="P6">
        <v>37.74368231046931</v>
      </c>
      <c r="Q6">
        <v>6.6911771971496439</v>
      </c>
      <c r="R6">
        <v>13.433122755845323</v>
      </c>
      <c r="S6">
        <v>0</v>
      </c>
      <c r="T6">
        <v>0</v>
      </c>
      <c r="U6">
        <v>53.531185086551268</v>
      </c>
      <c r="V6">
        <v>5.7463523682454971</v>
      </c>
      <c r="W6">
        <v>13.796981799816345</v>
      </c>
      <c r="X6">
        <v>45.26215966497783</v>
      </c>
      <c r="Y6">
        <v>0</v>
      </c>
      <c r="Z6">
        <v>0</v>
      </c>
      <c r="AA6">
        <v>12.918427599999999</v>
      </c>
      <c r="AB6">
        <v>0</v>
      </c>
      <c r="AC6">
        <v>0</v>
      </c>
      <c r="AD6">
        <v>11.22633356</v>
      </c>
      <c r="AE6">
        <v>15.167135380800001</v>
      </c>
      <c r="AF6">
        <v>9.0749999999999975</v>
      </c>
      <c r="AG6">
        <v>5.5702607999999998</v>
      </c>
      <c r="AH6">
        <v>46.922145399999991</v>
      </c>
      <c r="AI6">
        <v>0</v>
      </c>
      <c r="AJ6">
        <v>0</v>
      </c>
      <c r="AK6">
        <v>15.377349999999998</v>
      </c>
      <c r="AL6">
        <v>0</v>
      </c>
      <c r="AM6">
        <v>4.9079790476190466</v>
      </c>
      <c r="AN6">
        <v>0.68867999999999996</v>
      </c>
      <c r="AO6">
        <v>8.8395215999999994</v>
      </c>
      <c r="AP6">
        <v>3.9694090800000006</v>
      </c>
      <c r="AQ6">
        <v>19.098039999999997</v>
      </c>
      <c r="AR6">
        <v>15.0724704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21.9668546880525</v>
      </c>
      <c r="BB6">
        <f t="shared" si="0"/>
        <v>673.18677632449396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1.6212799537521818</v>
      </c>
      <c r="L7">
        <v>274.85865576208266</v>
      </c>
      <c r="M7">
        <v>27.611289582377239</v>
      </c>
      <c r="N7">
        <v>36.238907588739295</v>
      </c>
      <c r="O7">
        <v>0</v>
      </c>
      <c r="P7">
        <v>37.74368231046931</v>
      </c>
      <c r="Q7">
        <v>2</v>
      </c>
      <c r="R7">
        <v>6.8786026838709677</v>
      </c>
      <c r="S7">
        <v>0</v>
      </c>
      <c r="T7">
        <v>0</v>
      </c>
      <c r="U7">
        <v>53.531185086551268</v>
      </c>
      <c r="V7">
        <v>5.7415235008103735</v>
      </c>
      <c r="W7">
        <v>13.806135155449264</v>
      </c>
      <c r="X7">
        <v>45.255898954041207</v>
      </c>
      <c r="Y7">
        <v>0</v>
      </c>
      <c r="Z7">
        <v>0</v>
      </c>
      <c r="AA7">
        <v>12.918427599999999</v>
      </c>
      <c r="AB7">
        <v>0</v>
      </c>
      <c r="AC7">
        <v>0</v>
      </c>
      <c r="AD7">
        <v>11.22633356</v>
      </c>
      <c r="AE7">
        <v>15.167135380800001</v>
      </c>
      <c r="AF7">
        <v>9.0749999999999975</v>
      </c>
      <c r="AG7">
        <v>5.5702607999999998</v>
      </c>
      <c r="AH7">
        <v>46.922145399999991</v>
      </c>
      <c r="AI7">
        <v>0</v>
      </c>
      <c r="AJ7">
        <v>0</v>
      </c>
      <c r="AK7">
        <v>15.377349999999998</v>
      </c>
      <c r="AL7">
        <v>0</v>
      </c>
      <c r="AM7">
        <v>4.9079790476190466</v>
      </c>
      <c r="AN7">
        <v>0.68867999999999996</v>
      </c>
      <c r="AO7">
        <v>8.8395215999999994</v>
      </c>
      <c r="AP7">
        <v>3.9694090800000006</v>
      </c>
      <c r="AQ7">
        <v>19.098039999999997</v>
      </c>
      <c r="AR7">
        <v>15.0724704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21.611430678001462</v>
      </c>
      <c r="BB7">
        <f t="shared" si="0"/>
        <v>662.29459987296127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1.6212469234729496</v>
      </c>
      <c r="L8">
        <v>274.85865576208266</v>
      </c>
      <c r="M8">
        <v>27.611289582377239</v>
      </c>
      <c r="N8">
        <v>36.238907588739295</v>
      </c>
      <c r="O8">
        <v>0</v>
      </c>
      <c r="P8">
        <v>37.74368231046931</v>
      </c>
      <c r="Q8">
        <v>2</v>
      </c>
      <c r="R8">
        <v>6.8786026838709677</v>
      </c>
      <c r="S8">
        <v>0</v>
      </c>
      <c r="T8">
        <v>0</v>
      </c>
      <c r="U8">
        <v>53.531185086551268</v>
      </c>
      <c r="V8">
        <v>5.7415235008103735</v>
      </c>
      <c r="W8">
        <v>13.804974533622561</v>
      </c>
      <c r="X8">
        <v>45.257901477767518</v>
      </c>
      <c r="Y8">
        <v>0</v>
      </c>
      <c r="Z8">
        <v>0</v>
      </c>
      <c r="AA8">
        <v>12.918427599999999</v>
      </c>
      <c r="AB8">
        <v>0</v>
      </c>
      <c r="AC8">
        <v>0</v>
      </c>
      <c r="AD8">
        <v>11.22633356</v>
      </c>
      <c r="AE8">
        <v>15.167135380800001</v>
      </c>
      <c r="AF8">
        <v>9.0749999999999975</v>
      </c>
      <c r="AG8">
        <v>5.5702607999999998</v>
      </c>
      <c r="AH8">
        <v>46.922145399999991</v>
      </c>
      <c r="AI8">
        <v>0</v>
      </c>
      <c r="AJ8">
        <v>0</v>
      </c>
      <c r="AK8">
        <v>15.377349999999998</v>
      </c>
      <c r="AL8">
        <v>0</v>
      </c>
      <c r="AM8">
        <v>4.9079790476190466</v>
      </c>
      <c r="AN8">
        <v>0.68867999999999996</v>
      </c>
      <c r="AO8">
        <v>8.8395215999999994</v>
      </c>
      <c r="AP8">
        <v>3.9694090800000006</v>
      </c>
      <c r="AQ8">
        <v>19.098039999999997</v>
      </c>
      <c r="AR8">
        <v>15.0724704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21.611456312346419</v>
      </c>
      <c r="BB8">
        <f t="shared" si="0"/>
        <v>662.2953831102368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1.6212799537521818</v>
      </c>
      <c r="L9">
        <v>269.00168654022548</v>
      </c>
      <c r="M9">
        <v>27.611289582377239</v>
      </c>
      <c r="N9">
        <v>36.238907588739295</v>
      </c>
      <c r="O9">
        <v>0</v>
      </c>
      <c r="P9">
        <v>37.74368231046931</v>
      </c>
      <c r="Q9">
        <v>3.4386361906077352</v>
      </c>
      <c r="R9">
        <v>6.8786026838709677</v>
      </c>
      <c r="S9">
        <v>0</v>
      </c>
      <c r="T9">
        <v>0</v>
      </c>
      <c r="U9">
        <v>53.531185086551268</v>
      </c>
      <c r="V9">
        <v>0</v>
      </c>
      <c r="W9">
        <v>13.804974533622561</v>
      </c>
      <c r="X9">
        <v>45.257901477767518</v>
      </c>
      <c r="Y9">
        <v>0</v>
      </c>
      <c r="Z9">
        <v>0</v>
      </c>
      <c r="AA9">
        <v>12.918427599999999</v>
      </c>
      <c r="AB9">
        <v>0</v>
      </c>
      <c r="AC9">
        <v>0</v>
      </c>
      <c r="AD9">
        <v>11.22633356</v>
      </c>
      <c r="AE9">
        <v>15.167135380800001</v>
      </c>
      <c r="AF9">
        <v>9.0749999999999975</v>
      </c>
      <c r="AG9">
        <v>5.5702607999999998</v>
      </c>
      <c r="AH9">
        <v>46.922145399999991</v>
      </c>
      <c r="AI9">
        <v>0</v>
      </c>
      <c r="AJ9">
        <v>0</v>
      </c>
      <c r="AK9">
        <v>15.377349999999998</v>
      </c>
      <c r="AL9">
        <v>0</v>
      </c>
      <c r="AM9">
        <v>4.9079790476190466</v>
      </c>
      <c r="AN9">
        <v>0.68867999999999996</v>
      </c>
      <c r="AO9">
        <v>8.8395215999999994</v>
      </c>
      <c r="AP9">
        <v>3.9694090800000006</v>
      </c>
      <c r="AQ9">
        <v>13.917599999999998</v>
      </c>
      <c r="AR9">
        <v>15.0724704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21.126704379072393</v>
      </c>
      <c r="BB9">
        <f t="shared" si="0"/>
        <v>647.43987154173021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1.6212469234729496</v>
      </c>
      <c r="L10">
        <v>269.00168654022548</v>
      </c>
      <c r="M10">
        <v>27.611289582377239</v>
      </c>
      <c r="N10">
        <v>36.238907588739295</v>
      </c>
      <c r="O10">
        <v>0</v>
      </c>
      <c r="P10">
        <v>37.74368231046931</v>
      </c>
      <c r="Q10">
        <v>3.4386361906077352</v>
      </c>
      <c r="R10">
        <v>6.8786026838709677</v>
      </c>
      <c r="S10">
        <v>0</v>
      </c>
      <c r="T10">
        <v>0</v>
      </c>
      <c r="U10">
        <v>53.531185086551268</v>
      </c>
      <c r="V10">
        <v>0</v>
      </c>
      <c r="W10">
        <v>13.804974533622561</v>
      </c>
      <c r="X10">
        <v>45.257901477767518</v>
      </c>
      <c r="Y10">
        <v>0</v>
      </c>
      <c r="Z10">
        <v>0</v>
      </c>
      <c r="AA10">
        <v>12.918427599999999</v>
      </c>
      <c r="AB10">
        <v>0</v>
      </c>
      <c r="AC10">
        <v>0</v>
      </c>
      <c r="AD10">
        <v>11.22633356</v>
      </c>
      <c r="AE10">
        <v>15.167135380800001</v>
      </c>
      <c r="AF10">
        <v>9.0749999999999975</v>
      </c>
      <c r="AG10">
        <v>5.5702607999999998</v>
      </c>
      <c r="AH10">
        <v>46.922145399999991</v>
      </c>
      <c r="AI10">
        <v>0</v>
      </c>
      <c r="AJ10">
        <v>0</v>
      </c>
      <c r="AK10">
        <v>15.377349999999998</v>
      </c>
      <c r="AL10">
        <v>0</v>
      </c>
      <c r="AM10">
        <v>4.9079790476190466</v>
      </c>
      <c r="AN10">
        <v>0.68867999999999996</v>
      </c>
      <c r="AO10">
        <v>8.8395215999999994</v>
      </c>
      <c r="AP10">
        <v>3.9694090800000006</v>
      </c>
      <c r="AQ10">
        <v>13.917599999999998</v>
      </c>
      <c r="AR10">
        <v>15.0724704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21.126703337885658</v>
      </c>
      <c r="BB10">
        <f t="shared" si="0"/>
        <v>647.43983955263775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1.6212799537521818</v>
      </c>
      <c r="L11">
        <v>269.00168654022548</v>
      </c>
      <c r="M11">
        <v>27.611289582377239</v>
      </c>
      <c r="N11">
        <v>36.238907588739295</v>
      </c>
      <c r="O11">
        <v>0</v>
      </c>
      <c r="P11">
        <v>37.74368231046931</v>
      </c>
      <c r="Q11">
        <v>3.4386361906077352</v>
      </c>
      <c r="R11">
        <v>6.8786026838709677</v>
      </c>
      <c r="S11">
        <v>0</v>
      </c>
      <c r="T11">
        <v>0</v>
      </c>
      <c r="U11">
        <v>53.531185086551268</v>
      </c>
      <c r="V11">
        <v>0</v>
      </c>
      <c r="W11">
        <v>13.986573177083333</v>
      </c>
      <c r="X11">
        <v>45.257901477767518</v>
      </c>
      <c r="Y11">
        <v>0</v>
      </c>
      <c r="Z11">
        <v>0</v>
      </c>
      <c r="AA11">
        <v>12.991139200000001</v>
      </c>
      <c r="AB11">
        <v>0</v>
      </c>
      <c r="AC11">
        <v>0</v>
      </c>
      <c r="AD11">
        <v>11.22633356</v>
      </c>
      <c r="AE11">
        <v>15.167135380800001</v>
      </c>
      <c r="AF11">
        <v>9.0749999999999975</v>
      </c>
      <c r="AG11">
        <v>5.5702607999999998</v>
      </c>
      <c r="AH11">
        <v>46.922145399999991</v>
      </c>
      <c r="AI11">
        <v>0</v>
      </c>
      <c r="AJ11">
        <v>0</v>
      </c>
      <c r="AK11">
        <v>15.377349999999998</v>
      </c>
      <c r="AL11">
        <v>0</v>
      </c>
      <c r="AM11">
        <v>4.9079790476190466</v>
      </c>
      <c r="AN11">
        <v>0.68867999999999996</v>
      </c>
      <c r="AO11">
        <v>8.8395215999999994</v>
      </c>
      <c r="AP11">
        <v>3.9694090800000006</v>
      </c>
      <c r="AQ11">
        <v>13.917599999999998</v>
      </c>
      <c r="AR11">
        <v>15.0724704</v>
      </c>
      <c r="AS11">
        <v>9.9462473759999988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21.139800881826588</v>
      </c>
      <c r="BB11">
        <f t="shared" si="0"/>
        <v>647.84121555403692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1.6212469234729496</v>
      </c>
      <c r="L12">
        <v>269.00168654022548</v>
      </c>
      <c r="M12">
        <v>27.611289582377239</v>
      </c>
      <c r="N12">
        <v>36.238907588739295</v>
      </c>
      <c r="O12">
        <v>0</v>
      </c>
      <c r="P12">
        <v>37.74368231046931</v>
      </c>
      <c r="Q12">
        <v>3.4386361906077352</v>
      </c>
      <c r="R12">
        <v>6.8786026838709677</v>
      </c>
      <c r="S12">
        <v>0</v>
      </c>
      <c r="T12">
        <v>0</v>
      </c>
      <c r="U12">
        <v>53.531185086551268</v>
      </c>
      <c r="V12">
        <v>0</v>
      </c>
      <c r="W12">
        <v>6.001291155584247</v>
      </c>
      <c r="X12">
        <v>45.257901477767518</v>
      </c>
      <c r="Y12">
        <v>0</v>
      </c>
      <c r="Z12">
        <v>0</v>
      </c>
      <c r="AA12">
        <v>13.088088000000001</v>
      </c>
      <c r="AB12">
        <v>0</v>
      </c>
      <c r="AC12">
        <v>0</v>
      </c>
      <c r="AD12">
        <v>11.22633356</v>
      </c>
      <c r="AE12">
        <v>15.167135380800001</v>
      </c>
      <c r="AF12">
        <v>9.0749999999999975</v>
      </c>
      <c r="AG12">
        <v>5.5702607999999998</v>
      </c>
      <c r="AH12">
        <v>46.922145399999991</v>
      </c>
      <c r="AI12">
        <v>0</v>
      </c>
      <c r="AJ12">
        <v>0</v>
      </c>
      <c r="AK12">
        <v>15.377349999999998</v>
      </c>
      <c r="AL12">
        <v>0</v>
      </c>
      <c r="AM12">
        <v>4.9079790476190466</v>
      </c>
      <c r="AN12">
        <v>0.68867999999999996</v>
      </c>
      <c r="AO12">
        <v>8.8395215999999994</v>
      </c>
      <c r="AP12">
        <v>3.9694090800000006</v>
      </c>
      <c r="AQ12">
        <v>13.917599999999998</v>
      </c>
      <c r="AR12">
        <v>15.0724704</v>
      </c>
      <c r="AS12">
        <v>9.9462473759999988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20.890528539532696</v>
      </c>
      <c r="BB12">
        <f t="shared" si="0"/>
        <v>640.20212164455234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1.6212799537521818</v>
      </c>
      <c r="L13">
        <v>269.6055484387104</v>
      </c>
      <c r="M13">
        <v>27.611289582377239</v>
      </c>
      <c r="N13">
        <v>36.238907588739295</v>
      </c>
      <c r="O13">
        <v>0</v>
      </c>
      <c r="P13">
        <v>37.74368231046931</v>
      </c>
      <c r="Q13">
        <v>3.4386361906077352</v>
      </c>
      <c r="R13">
        <v>6.8786026838709677</v>
      </c>
      <c r="S13">
        <v>0</v>
      </c>
      <c r="T13">
        <v>0</v>
      </c>
      <c r="U13">
        <v>53.531185086551268</v>
      </c>
      <c r="V13">
        <v>0</v>
      </c>
      <c r="W13">
        <v>2.0034423407917386</v>
      </c>
      <c r="X13">
        <v>45.257901477767518</v>
      </c>
      <c r="Y13">
        <v>0</v>
      </c>
      <c r="Z13">
        <v>0</v>
      </c>
      <c r="AA13">
        <v>13.088088000000001</v>
      </c>
      <c r="AB13">
        <v>0</v>
      </c>
      <c r="AC13">
        <v>0</v>
      </c>
      <c r="AD13">
        <v>11.22633356</v>
      </c>
      <c r="AE13">
        <v>15.167135380800001</v>
      </c>
      <c r="AF13">
        <v>9.0749999999999975</v>
      </c>
      <c r="AG13">
        <v>5.5702607999999998</v>
      </c>
      <c r="AH13">
        <v>46.922145399999991</v>
      </c>
      <c r="AI13">
        <v>0</v>
      </c>
      <c r="AJ13">
        <v>0</v>
      </c>
      <c r="AK13">
        <v>15.377349999999998</v>
      </c>
      <c r="AL13">
        <v>0</v>
      </c>
      <c r="AM13">
        <v>4.9079790476190466</v>
      </c>
      <c r="AN13">
        <v>0.68867999999999996</v>
      </c>
      <c r="AO13">
        <v>8.8395215999999994</v>
      </c>
      <c r="AP13">
        <v>3.9694090800000006</v>
      </c>
      <c r="AQ13">
        <v>13.917599999999998</v>
      </c>
      <c r="AR13">
        <v>15.0724704</v>
      </c>
      <c r="AS13">
        <v>9.9462473759999988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20.783279815224951</v>
      </c>
      <c r="BB13">
        <f t="shared" si="0"/>
        <v>636.91541648283169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1.6212469234729496</v>
      </c>
      <c r="L14">
        <v>271.70614583730264</v>
      </c>
      <c r="M14">
        <v>27.611289582377239</v>
      </c>
      <c r="N14">
        <v>36.238907588739295</v>
      </c>
      <c r="O14">
        <v>0</v>
      </c>
      <c r="P14">
        <v>37.74368231046931</v>
      </c>
      <c r="Q14">
        <v>3.4386361906077352</v>
      </c>
      <c r="R14">
        <v>6.8786026838709677</v>
      </c>
      <c r="S14">
        <v>0</v>
      </c>
      <c r="T14">
        <v>0</v>
      </c>
      <c r="U14">
        <v>53.531185086551268</v>
      </c>
      <c r="V14">
        <v>0</v>
      </c>
      <c r="W14">
        <v>2.0034423407917386</v>
      </c>
      <c r="X14">
        <v>20.000194817845315</v>
      </c>
      <c r="Y14">
        <v>0</v>
      </c>
      <c r="Z14">
        <v>0</v>
      </c>
      <c r="AA14">
        <v>13.088088000000001</v>
      </c>
      <c r="AB14">
        <v>0</v>
      </c>
      <c r="AC14">
        <v>0</v>
      </c>
      <c r="AD14">
        <v>11.22633356</v>
      </c>
      <c r="AE14">
        <v>15.167135380800001</v>
      </c>
      <c r="AF14">
        <v>9.0749999999999975</v>
      </c>
      <c r="AG14">
        <v>5.5702607999999998</v>
      </c>
      <c r="AH14">
        <v>46.922145399999991</v>
      </c>
      <c r="AI14">
        <v>0</v>
      </c>
      <c r="AJ14">
        <v>0</v>
      </c>
      <c r="AK14">
        <v>15.377349999999998</v>
      </c>
      <c r="AL14">
        <v>0</v>
      </c>
      <c r="AM14">
        <v>4.9079790476190466</v>
      </c>
      <c r="AN14">
        <v>0.68867999999999996</v>
      </c>
      <c r="AO14">
        <v>8.8395215999999994</v>
      </c>
      <c r="AP14">
        <v>3.9694090800000006</v>
      </c>
      <c r="AQ14">
        <v>13.917599999999998</v>
      </c>
      <c r="AR14">
        <v>15.0724704</v>
      </c>
      <c r="AS14">
        <v>9.9462473759999988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20.051513270957862</v>
      </c>
      <c r="BB14">
        <f t="shared" si="0"/>
        <v>614.49004073548963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1.6212799537521818</v>
      </c>
      <c r="L15">
        <v>274.85865576208266</v>
      </c>
      <c r="M15">
        <v>27.611289582377239</v>
      </c>
      <c r="N15">
        <v>36.238907588739295</v>
      </c>
      <c r="O15">
        <v>0</v>
      </c>
      <c r="P15">
        <v>37.74368231046931</v>
      </c>
      <c r="Q15">
        <v>3.4386361906077352</v>
      </c>
      <c r="R15">
        <v>6.8786026838709677</v>
      </c>
      <c r="S15">
        <v>0</v>
      </c>
      <c r="T15">
        <v>0</v>
      </c>
      <c r="U15">
        <v>53.531185086551268</v>
      </c>
      <c r="V15">
        <v>0</v>
      </c>
      <c r="W15">
        <v>2.0034423407917386</v>
      </c>
      <c r="X15">
        <v>20.000194817845315</v>
      </c>
      <c r="Y15">
        <v>0</v>
      </c>
      <c r="Z15">
        <v>0</v>
      </c>
      <c r="AA15">
        <v>13.088088000000001</v>
      </c>
      <c r="AB15">
        <v>0</v>
      </c>
      <c r="AC15">
        <v>0</v>
      </c>
      <c r="AD15">
        <v>11.22633356</v>
      </c>
      <c r="AE15">
        <v>15.167135380800001</v>
      </c>
      <c r="AF15">
        <v>9.0749999999999975</v>
      </c>
      <c r="AG15">
        <v>5.5702607999999998</v>
      </c>
      <c r="AH15">
        <v>46.922145399999991</v>
      </c>
      <c r="AI15">
        <v>0</v>
      </c>
      <c r="AJ15">
        <v>0</v>
      </c>
      <c r="AK15">
        <v>15.377349999999998</v>
      </c>
      <c r="AL15">
        <v>0</v>
      </c>
      <c r="AM15">
        <v>4.9079790476190466</v>
      </c>
      <c r="AN15">
        <v>0.68867999999999996</v>
      </c>
      <c r="AO15">
        <v>8.8395215999999994</v>
      </c>
      <c r="AP15">
        <v>3.5370971999999998</v>
      </c>
      <c r="AQ15">
        <v>13.917599999999998</v>
      </c>
      <c r="AR15">
        <v>15.0724704</v>
      </c>
      <c r="AS15">
        <v>9.9462473759999988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20.13747266105235</v>
      </c>
      <c r="BB15">
        <f t="shared" si="0"/>
        <v>617.12431242045443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1.6212469234729496</v>
      </c>
      <c r="L16">
        <v>274.85865576208266</v>
      </c>
      <c r="M16">
        <v>27.611289582377239</v>
      </c>
      <c r="N16">
        <v>36.238907588739295</v>
      </c>
      <c r="O16">
        <v>0</v>
      </c>
      <c r="P16">
        <v>37.74368231046931</v>
      </c>
      <c r="Q16">
        <v>3.4386361906077352</v>
      </c>
      <c r="R16">
        <v>6.8786026838709677</v>
      </c>
      <c r="S16">
        <v>0</v>
      </c>
      <c r="T16">
        <v>0</v>
      </c>
      <c r="U16">
        <v>53.531185086551268</v>
      </c>
      <c r="V16">
        <v>0</v>
      </c>
      <c r="W16">
        <v>2.0034423407917386</v>
      </c>
      <c r="X16">
        <v>20.000194817845315</v>
      </c>
      <c r="Y16">
        <v>0</v>
      </c>
      <c r="Z16">
        <v>0</v>
      </c>
      <c r="AA16">
        <v>13.088088000000001</v>
      </c>
      <c r="AB16">
        <v>0</v>
      </c>
      <c r="AC16">
        <v>0</v>
      </c>
      <c r="AD16">
        <v>11.22633356</v>
      </c>
      <c r="AE16">
        <v>15.167135380800001</v>
      </c>
      <c r="AF16">
        <v>9.0749999999999975</v>
      </c>
      <c r="AG16">
        <v>5.5702607999999998</v>
      </c>
      <c r="AH16">
        <v>46.922145399999991</v>
      </c>
      <c r="AI16">
        <v>0</v>
      </c>
      <c r="AJ16">
        <v>0</v>
      </c>
      <c r="AK16">
        <v>15.377349999999998</v>
      </c>
      <c r="AL16">
        <v>0</v>
      </c>
      <c r="AM16">
        <v>4.9079790476190466</v>
      </c>
      <c r="AN16">
        <v>0.68867999999999996</v>
      </c>
      <c r="AO16">
        <v>8.8395215999999994</v>
      </c>
      <c r="AP16">
        <v>3.5370971999999998</v>
      </c>
      <c r="AQ16">
        <v>13.917599999999998</v>
      </c>
      <c r="AR16">
        <v>16.088591999999998</v>
      </c>
      <c r="AS16">
        <v>9.9462473759999988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20.169581001065609</v>
      </c>
      <c r="BB16">
        <f t="shared" si="0"/>
        <v>618.10829265016184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1.6212799537521818</v>
      </c>
      <c r="L17">
        <v>274.85865576208266</v>
      </c>
      <c r="M17">
        <v>27.611289582377239</v>
      </c>
      <c r="N17">
        <v>36.238907588739295</v>
      </c>
      <c r="O17">
        <v>0</v>
      </c>
      <c r="P17">
        <v>37.74368231046931</v>
      </c>
      <c r="Q17">
        <v>3.4386361906077352</v>
      </c>
      <c r="R17">
        <v>6.8786026838709677</v>
      </c>
      <c r="S17">
        <v>0</v>
      </c>
      <c r="T17">
        <v>0</v>
      </c>
      <c r="U17">
        <v>53.531185086551268</v>
      </c>
      <c r="V17">
        <v>0</v>
      </c>
      <c r="W17">
        <v>2.0034423407917386</v>
      </c>
      <c r="X17">
        <v>20.000194817845315</v>
      </c>
      <c r="Y17">
        <v>0</v>
      </c>
      <c r="Z17">
        <v>0</v>
      </c>
      <c r="AA17">
        <v>13.088088000000001</v>
      </c>
      <c r="AB17">
        <v>0</v>
      </c>
      <c r="AC17">
        <v>0</v>
      </c>
      <c r="AD17">
        <v>11.22633356</v>
      </c>
      <c r="AE17">
        <v>15.167135380800001</v>
      </c>
      <c r="AF17">
        <v>9.0749999999999975</v>
      </c>
      <c r="AG17">
        <v>5.5702607999999998</v>
      </c>
      <c r="AH17">
        <v>46.922145399999991</v>
      </c>
      <c r="AI17">
        <v>0</v>
      </c>
      <c r="AJ17">
        <v>0</v>
      </c>
      <c r="AK17">
        <v>15.377349999999998</v>
      </c>
      <c r="AL17">
        <v>0</v>
      </c>
      <c r="AM17">
        <v>4.9079790476190466</v>
      </c>
      <c r="AN17">
        <v>0.68867999999999996</v>
      </c>
      <c r="AO17">
        <v>8.8395215999999994</v>
      </c>
      <c r="AP17">
        <v>3.5370971999999998</v>
      </c>
      <c r="AQ17">
        <v>13.917599999999998</v>
      </c>
      <c r="AR17">
        <v>16.088591999999998</v>
      </c>
      <c r="AS17">
        <v>9.9462473759999988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20.169582042252344</v>
      </c>
      <c r="BB17">
        <f t="shared" si="0"/>
        <v>618.10832463925431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1.6212469234729496</v>
      </c>
      <c r="L18">
        <v>274.85865576208266</v>
      </c>
      <c r="M18">
        <v>27.611289582377239</v>
      </c>
      <c r="N18">
        <v>36.238907588739295</v>
      </c>
      <c r="O18">
        <v>0</v>
      </c>
      <c r="P18">
        <v>37.74368231046931</v>
      </c>
      <c r="Q18">
        <v>3.4386361906077352</v>
      </c>
      <c r="R18">
        <v>6.8786026838709677</v>
      </c>
      <c r="S18">
        <v>0</v>
      </c>
      <c r="T18">
        <v>0</v>
      </c>
      <c r="U18">
        <v>53.531185086551268</v>
      </c>
      <c r="V18">
        <v>0</v>
      </c>
      <c r="W18">
        <v>2.0034423407917386</v>
      </c>
      <c r="X18">
        <v>20.000194817845315</v>
      </c>
      <c r="Y18">
        <v>0</v>
      </c>
      <c r="Z18">
        <v>0</v>
      </c>
      <c r="AA18">
        <v>13.088088000000001</v>
      </c>
      <c r="AB18">
        <v>0</v>
      </c>
      <c r="AC18">
        <v>0</v>
      </c>
      <c r="AD18">
        <v>11.22633356</v>
      </c>
      <c r="AE18">
        <v>15.167135380800001</v>
      </c>
      <c r="AF18">
        <v>9.0749999999999975</v>
      </c>
      <c r="AG18">
        <v>5.5702607999999998</v>
      </c>
      <c r="AH18">
        <v>46.922145399999991</v>
      </c>
      <c r="AI18">
        <v>0</v>
      </c>
      <c r="AJ18">
        <v>0</v>
      </c>
      <c r="AK18">
        <v>15.377349999999998</v>
      </c>
      <c r="AL18">
        <v>0</v>
      </c>
      <c r="AM18">
        <v>4.9079790476190466</v>
      </c>
      <c r="AN18">
        <v>0.68867999999999996</v>
      </c>
      <c r="AO18">
        <v>8.8395215999999994</v>
      </c>
      <c r="AP18">
        <v>3.5370971999999998</v>
      </c>
      <c r="AQ18">
        <v>13.917599999999998</v>
      </c>
      <c r="AR18">
        <v>16.088591999999998</v>
      </c>
      <c r="AS18">
        <v>9.9462473759999988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20.169581001065609</v>
      </c>
      <c r="BB18">
        <f t="shared" si="0"/>
        <v>618.10829265016184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1.6212799537521818</v>
      </c>
      <c r="L19">
        <v>274.85865576208266</v>
      </c>
      <c r="M19">
        <v>27.611289582377239</v>
      </c>
      <c r="N19">
        <v>36.238907588739295</v>
      </c>
      <c r="O19">
        <v>0</v>
      </c>
      <c r="P19">
        <v>37.74368231046931</v>
      </c>
      <c r="Q19">
        <v>3.4386361906077352</v>
      </c>
      <c r="R19">
        <v>6.8786026838709677</v>
      </c>
      <c r="S19">
        <v>0</v>
      </c>
      <c r="T19">
        <v>0</v>
      </c>
      <c r="U19">
        <v>53.531185086551268</v>
      </c>
      <c r="V19">
        <v>0</v>
      </c>
      <c r="W19">
        <v>2.0034423407917386</v>
      </c>
      <c r="X19">
        <v>20.000194817845315</v>
      </c>
      <c r="Y19">
        <v>0</v>
      </c>
      <c r="Z19">
        <v>0</v>
      </c>
      <c r="AA19">
        <v>13.088088000000001</v>
      </c>
      <c r="AB19">
        <v>0</v>
      </c>
      <c r="AC19">
        <v>0</v>
      </c>
      <c r="AD19">
        <v>11.22633356</v>
      </c>
      <c r="AE19">
        <v>15.167135380800001</v>
      </c>
      <c r="AF19">
        <v>9.0749999999999975</v>
      </c>
      <c r="AG19">
        <v>5.5702607999999998</v>
      </c>
      <c r="AH19">
        <v>46.922145399999991</v>
      </c>
      <c r="AI19">
        <v>0</v>
      </c>
      <c r="AJ19">
        <v>0</v>
      </c>
      <c r="AK19">
        <v>15.377349999999998</v>
      </c>
      <c r="AL19">
        <v>0</v>
      </c>
      <c r="AM19">
        <v>4.9079790476190466</v>
      </c>
      <c r="AN19">
        <v>0.68867999999999996</v>
      </c>
      <c r="AO19">
        <v>8.8395215999999994</v>
      </c>
      <c r="AP19">
        <v>3.5370971999999998</v>
      </c>
      <c r="AQ19">
        <v>13.917599999999998</v>
      </c>
      <c r="AR19">
        <v>16.088591999999998</v>
      </c>
      <c r="AS19">
        <v>9.9462473759999988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20.169582042252344</v>
      </c>
      <c r="BB19">
        <f t="shared" si="0"/>
        <v>618.10832463925431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1.6212469234729496</v>
      </c>
      <c r="L20">
        <v>274.85865576208266</v>
      </c>
      <c r="M20">
        <v>27.611289582377239</v>
      </c>
      <c r="N20">
        <v>36.238907588739295</v>
      </c>
      <c r="O20">
        <v>0</v>
      </c>
      <c r="P20">
        <v>37.74368231046931</v>
      </c>
      <c r="Q20">
        <v>3.4386361906077352</v>
      </c>
      <c r="R20">
        <v>6.8786026838709677</v>
      </c>
      <c r="S20">
        <v>0</v>
      </c>
      <c r="T20">
        <v>0</v>
      </c>
      <c r="U20">
        <v>53.531185086551268</v>
      </c>
      <c r="V20">
        <v>0</v>
      </c>
      <c r="W20">
        <v>2.0034423407917386</v>
      </c>
      <c r="X20">
        <v>20.000194817845315</v>
      </c>
      <c r="Y20">
        <v>0</v>
      </c>
      <c r="Z20">
        <v>0</v>
      </c>
      <c r="AA20">
        <v>13.088088000000001</v>
      </c>
      <c r="AB20">
        <v>0</v>
      </c>
      <c r="AC20">
        <v>0</v>
      </c>
      <c r="AD20">
        <v>11.22633356</v>
      </c>
      <c r="AE20">
        <v>15.167135380800001</v>
      </c>
      <c r="AF20">
        <v>9.0749999999999975</v>
      </c>
      <c r="AG20">
        <v>5.5702607999999998</v>
      </c>
      <c r="AH20">
        <v>46.922145399999991</v>
      </c>
      <c r="AI20">
        <v>0</v>
      </c>
      <c r="AJ20">
        <v>0</v>
      </c>
      <c r="AK20">
        <v>15.377349999999998</v>
      </c>
      <c r="AL20">
        <v>0</v>
      </c>
      <c r="AM20">
        <v>4.9079790476190466</v>
      </c>
      <c r="AN20">
        <v>0.68867999999999996</v>
      </c>
      <c r="AO20">
        <v>8.8395215999999994</v>
      </c>
      <c r="AP20">
        <v>3.5370971999999998</v>
      </c>
      <c r="AQ20">
        <v>13.917599999999998</v>
      </c>
      <c r="AR20">
        <v>15.0724704</v>
      </c>
      <c r="AS20">
        <v>9.9462473759999988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20.137471619865615</v>
      </c>
      <c r="BB20">
        <f t="shared" si="0"/>
        <v>617.12428043136185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1.6212799537521818</v>
      </c>
      <c r="L21">
        <v>274.85865576208266</v>
      </c>
      <c r="M21">
        <v>27.611289582377239</v>
      </c>
      <c r="N21">
        <v>36.238907588739295</v>
      </c>
      <c r="O21">
        <v>0</v>
      </c>
      <c r="P21">
        <v>37.74368231046931</v>
      </c>
      <c r="Q21">
        <v>3.3568126770538251</v>
      </c>
      <c r="R21">
        <v>6.609847593480346</v>
      </c>
      <c r="S21">
        <v>0</v>
      </c>
      <c r="T21">
        <v>0</v>
      </c>
      <c r="U21">
        <v>53.531185086551268</v>
      </c>
      <c r="V21">
        <v>0</v>
      </c>
      <c r="W21">
        <v>2.0034423407917386</v>
      </c>
      <c r="X21">
        <v>20.000194817845315</v>
      </c>
      <c r="Y21">
        <v>0</v>
      </c>
      <c r="Z21">
        <v>0</v>
      </c>
      <c r="AA21">
        <v>13.088088000000001</v>
      </c>
      <c r="AB21">
        <v>0</v>
      </c>
      <c r="AC21">
        <v>0</v>
      </c>
      <c r="AD21">
        <v>11.22633356</v>
      </c>
      <c r="AE21">
        <v>15.167135380800001</v>
      </c>
      <c r="AF21">
        <v>9.0749999999999975</v>
      </c>
      <c r="AG21">
        <v>5.5702607999999998</v>
      </c>
      <c r="AH21">
        <v>46.922145399999991</v>
      </c>
      <c r="AI21">
        <v>4.6866767999999999</v>
      </c>
      <c r="AJ21">
        <v>0</v>
      </c>
      <c r="AK21">
        <v>15.377349999999998</v>
      </c>
      <c r="AL21">
        <v>0</v>
      </c>
      <c r="AM21">
        <v>4.9079790476190466</v>
      </c>
      <c r="AN21">
        <v>0.68867999999999996</v>
      </c>
      <c r="AO21">
        <v>8.8395215999999994</v>
      </c>
      <c r="AP21">
        <v>3.5370971999999998</v>
      </c>
      <c r="AQ21">
        <v>13.917599999999998</v>
      </c>
      <c r="AR21">
        <v>15.0724704</v>
      </c>
      <c r="AS21">
        <v>9.9462473759999988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20.27449330293333</v>
      </c>
      <c r="BB21">
        <f t="shared" si="0"/>
        <v>621.32338997462898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1.6212469234729496</v>
      </c>
      <c r="L22">
        <v>272.75246621435662</v>
      </c>
      <c r="M22">
        <v>27.611289582377239</v>
      </c>
      <c r="N22">
        <v>36.238907588739295</v>
      </c>
      <c r="O22">
        <v>0</v>
      </c>
      <c r="P22">
        <v>37.74368231046931</v>
      </c>
      <c r="Q22">
        <v>3.3568126770538251</v>
      </c>
      <c r="R22">
        <v>6.609847593480346</v>
      </c>
      <c r="S22">
        <v>0</v>
      </c>
      <c r="T22">
        <v>0</v>
      </c>
      <c r="U22">
        <v>53.531185086551268</v>
      </c>
      <c r="V22">
        <v>0</v>
      </c>
      <c r="W22">
        <v>2.0034423407917386</v>
      </c>
      <c r="X22">
        <v>20.000194817845315</v>
      </c>
      <c r="Y22">
        <v>0</v>
      </c>
      <c r="Z22">
        <v>0</v>
      </c>
      <c r="AA22">
        <v>13.088088000000001</v>
      </c>
      <c r="AB22">
        <v>0</v>
      </c>
      <c r="AC22">
        <v>0</v>
      </c>
      <c r="AD22">
        <v>11.22633356</v>
      </c>
      <c r="AE22">
        <v>15.167135380800001</v>
      </c>
      <c r="AF22">
        <v>9.0749999999999975</v>
      </c>
      <c r="AG22">
        <v>5.5702607999999998</v>
      </c>
      <c r="AH22">
        <v>46.922145399999991</v>
      </c>
      <c r="AI22">
        <v>4.6866767999999999</v>
      </c>
      <c r="AJ22">
        <v>0</v>
      </c>
      <c r="AK22">
        <v>15.377349999999998</v>
      </c>
      <c r="AL22">
        <v>0</v>
      </c>
      <c r="AM22">
        <v>4.9079790476190466</v>
      </c>
      <c r="AN22">
        <v>0.68867999999999996</v>
      </c>
      <c r="AO22">
        <v>8.8395215999999994</v>
      </c>
      <c r="AP22">
        <v>3.5370971999999998</v>
      </c>
      <c r="AQ22">
        <v>13.917599999999998</v>
      </c>
      <c r="AR22">
        <v>15.0724704</v>
      </c>
      <c r="AS22">
        <v>9.9462473759999988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20.207936497231323</v>
      </c>
      <c r="BB22">
        <f t="shared" si="0"/>
        <v>619.28372420232552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1.6212799537521818</v>
      </c>
      <c r="L23">
        <v>269.00168654022548</v>
      </c>
      <c r="M23">
        <v>27.611289582377239</v>
      </c>
      <c r="N23">
        <v>36.238907588739295</v>
      </c>
      <c r="O23">
        <v>0</v>
      </c>
      <c r="P23">
        <v>37.74368231046931</v>
      </c>
      <c r="Q23">
        <v>3.3568126770538251</v>
      </c>
      <c r="R23">
        <v>6.609847593480346</v>
      </c>
      <c r="S23">
        <v>0</v>
      </c>
      <c r="T23">
        <v>0</v>
      </c>
      <c r="U23">
        <v>53.531185086551268</v>
      </c>
      <c r="V23">
        <v>0</v>
      </c>
      <c r="W23">
        <v>2.0034423407917386</v>
      </c>
      <c r="X23">
        <v>20.000194817845315</v>
      </c>
      <c r="Y23">
        <v>0</v>
      </c>
      <c r="Z23">
        <v>0</v>
      </c>
      <c r="AA23">
        <v>13.088088000000001</v>
      </c>
      <c r="AB23">
        <v>0</v>
      </c>
      <c r="AC23">
        <v>0</v>
      </c>
      <c r="AD23">
        <v>11.22633356</v>
      </c>
      <c r="AE23">
        <v>15.167135380800001</v>
      </c>
      <c r="AF23">
        <v>9.0749999999999975</v>
      </c>
      <c r="AG23">
        <v>5.5702607999999998</v>
      </c>
      <c r="AH23">
        <v>46.922145399999991</v>
      </c>
      <c r="AI23">
        <v>9.3733535999999997</v>
      </c>
      <c r="AJ23">
        <v>0</v>
      </c>
      <c r="AK23">
        <v>15.377349999999998</v>
      </c>
      <c r="AL23">
        <v>0</v>
      </c>
      <c r="AM23">
        <v>4.9079790476190466</v>
      </c>
      <c r="AN23">
        <v>0.68867999999999996</v>
      </c>
      <c r="AO23">
        <v>8.8395215999999994</v>
      </c>
      <c r="AP23">
        <v>3.5370971999999998</v>
      </c>
      <c r="AQ23">
        <v>13.917599999999998</v>
      </c>
      <c r="AR23">
        <v>15.0724704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20.232451668343707</v>
      </c>
      <c r="BB23">
        <f t="shared" si="0"/>
        <v>620.0350089157613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1.6212469234729496</v>
      </c>
      <c r="L24">
        <v>269.00168654022548</v>
      </c>
      <c r="M24">
        <v>27.611289582377239</v>
      </c>
      <c r="N24">
        <v>36.238907588739295</v>
      </c>
      <c r="O24">
        <v>0</v>
      </c>
      <c r="P24">
        <v>37.74368231046931</v>
      </c>
      <c r="Q24">
        <v>3.3568126770538251</v>
      </c>
      <c r="R24">
        <v>6.609847593480346</v>
      </c>
      <c r="S24">
        <v>0</v>
      </c>
      <c r="T24">
        <v>0</v>
      </c>
      <c r="U24">
        <v>53.531185086551268</v>
      </c>
      <c r="V24">
        <v>0</v>
      </c>
      <c r="W24">
        <v>2.0034423407917386</v>
      </c>
      <c r="X24">
        <v>20.000194817845315</v>
      </c>
      <c r="Y24">
        <v>0</v>
      </c>
      <c r="Z24">
        <v>0</v>
      </c>
      <c r="AA24">
        <v>13.088088000000001</v>
      </c>
      <c r="AB24">
        <v>0</v>
      </c>
      <c r="AC24">
        <v>0</v>
      </c>
      <c r="AD24">
        <v>11.22633356</v>
      </c>
      <c r="AE24">
        <v>15.167135380800001</v>
      </c>
      <c r="AF24">
        <v>9.0749999999999975</v>
      </c>
      <c r="AG24">
        <v>5.5702607999999998</v>
      </c>
      <c r="AH24">
        <v>46.922145399999991</v>
      </c>
      <c r="AI24">
        <v>9.763910000000001</v>
      </c>
      <c r="AJ24">
        <v>0</v>
      </c>
      <c r="AK24">
        <v>15.377349999999998</v>
      </c>
      <c r="AL24">
        <v>0</v>
      </c>
      <c r="AM24">
        <v>4.9079790476190466</v>
      </c>
      <c r="AN24">
        <v>0.68867999999999996</v>
      </c>
      <c r="AO24">
        <v>8.8395215999999994</v>
      </c>
      <c r="AP24">
        <v>3.5370971999999998</v>
      </c>
      <c r="AQ24">
        <v>13.917599999999998</v>
      </c>
      <c r="AR24">
        <v>15.0724704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20.244792270756975</v>
      </c>
      <c r="BB24">
        <f t="shared" si="0"/>
        <v>620.41319168306882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269.00168654022548</v>
      </c>
      <c r="M25">
        <v>27.611289582377239</v>
      </c>
      <c r="N25">
        <v>36.238907588739295</v>
      </c>
      <c r="O25">
        <v>0</v>
      </c>
      <c r="P25">
        <v>37.74368231046931</v>
      </c>
      <c r="Q25">
        <v>3.3568126770538251</v>
      </c>
      <c r="R25">
        <v>6.609847593480346</v>
      </c>
      <c r="S25">
        <v>0</v>
      </c>
      <c r="T25">
        <v>0</v>
      </c>
      <c r="U25">
        <v>53.531185086551268</v>
      </c>
      <c r="V25">
        <v>0</v>
      </c>
      <c r="W25">
        <v>2.0034423407917386</v>
      </c>
      <c r="X25">
        <v>20.000194817845315</v>
      </c>
      <c r="Y25">
        <v>0</v>
      </c>
      <c r="Z25">
        <v>0</v>
      </c>
      <c r="AA25">
        <v>13.088088000000001</v>
      </c>
      <c r="AB25">
        <v>0</v>
      </c>
      <c r="AC25">
        <v>0</v>
      </c>
      <c r="AD25">
        <v>11.22633356</v>
      </c>
      <c r="AE25">
        <v>15.167135380800001</v>
      </c>
      <c r="AF25">
        <v>9.0749999999999975</v>
      </c>
      <c r="AG25">
        <v>5.5702607999999998</v>
      </c>
      <c r="AH25">
        <v>46.922145399999991</v>
      </c>
      <c r="AI25">
        <v>9.763910000000001</v>
      </c>
      <c r="AJ25">
        <v>0</v>
      </c>
      <c r="AK25">
        <v>15.377349999999998</v>
      </c>
      <c r="AL25">
        <v>0</v>
      </c>
      <c r="AM25">
        <v>4.9079790476190466</v>
      </c>
      <c r="AN25">
        <v>0.68867999999999996</v>
      </c>
      <c r="AO25">
        <v>8.8395215999999994</v>
      </c>
      <c r="AP25">
        <v>3.5370971999999998</v>
      </c>
      <c r="AQ25">
        <v>13.917599999999998</v>
      </c>
      <c r="AR25">
        <v>15.0724704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20.193560869186292</v>
      </c>
      <c r="BB25">
        <f t="shared" si="0"/>
        <v>618.84317616116653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269.00168654022548</v>
      </c>
      <c r="M26">
        <v>27.611289582377239</v>
      </c>
      <c r="N26">
        <v>36.238907588739295</v>
      </c>
      <c r="O26">
        <v>0</v>
      </c>
      <c r="P26">
        <v>37.74368231046931</v>
      </c>
      <c r="Q26">
        <v>3.3568126770538251</v>
      </c>
      <c r="R26">
        <v>6.609847593480346</v>
      </c>
      <c r="S26">
        <v>0</v>
      </c>
      <c r="T26">
        <v>0</v>
      </c>
      <c r="U26">
        <v>53.531185086551268</v>
      </c>
      <c r="V26">
        <v>0</v>
      </c>
      <c r="W26">
        <v>2.0034423407917386</v>
      </c>
      <c r="X26">
        <v>20.000194817845315</v>
      </c>
      <c r="Y26">
        <v>0</v>
      </c>
      <c r="Z26">
        <v>0</v>
      </c>
      <c r="AA26">
        <v>13.088088000000001</v>
      </c>
      <c r="AB26">
        <v>0</v>
      </c>
      <c r="AC26">
        <v>0</v>
      </c>
      <c r="AD26">
        <v>11.22633356</v>
      </c>
      <c r="AE26">
        <v>15.167135380800001</v>
      </c>
      <c r="AF26">
        <v>9.0749999999999975</v>
      </c>
      <c r="AG26">
        <v>5.5702607999999998</v>
      </c>
      <c r="AH26">
        <v>46.922145399999991</v>
      </c>
      <c r="AI26">
        <v>9.763910000000001</v>
      </c>
      <c r="AJ26">
        <v>0</v>
      </c>
      <c r="AK26">
        <v>15.377349999999998</v>
      </c>
      <c r="AL26">
        <v>0</v>
      </c>
      <c r="AM26">
        <v>4.9079790476190466</v>
      </c>
      <c r="AN26">
        <v>0.68867999999999996</v>
      </c>
      <c r="AO26">
        <v>8.8395215999999994</v>
      </c>
      <c r="AP26">
        <v>3.5370971999999998</v>
      </c>
      <c r="AQ26">
        <v>13.917599999999998</v>
      </c>
      <c r="AR26">
        <v>15.0724704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20.193560869186292</v>
      </c>
      <c r="BB26">
        <f t="shared" si="0"/>
        <v>618.84317616116653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1.6212799537521818</v>
      </c>
      <c r="L27">
        <v>269.00168654022548</v>
      </c>
      <c r="M27">
        <v>27.611289582377239</v>
      </c>
      <c r="N27">
        <v>36.238907588739295</v>
      </c>
      <c r="O27">
        <v>0</v>
      </c>
      <c r="P27">
        <v>37.74368231046931</v>
      </c>
      <c r="Q27">
        <v>3.4386361906077352</v>
      </c>
      <c r="R27">
        <v>6.8786026838709677</v>
      </c>
      <c r="S27">
        <v>0</v>
      </c>
      <c r="T27">
        <v>0</v>
      </c>
      <c r="U27">
        <v>53.531185086551268</v>
      </c>
      <c r="V27">
        <v>0</v>
      </c>
      <c r="W27">
        <v>2.0034423407917386</v>
      </c>
      <c r="X27">
        <v>20.00208570866916</v>
      </c>
      <c r="Y27">
        <v>0</v>
      </c>
      <c r="Z27">
        <v>0</v>
      </c>
      <c r="AA27">
        <v>13.088088000000001</v>
      </c>
      <c r="AB27">
        <v>0</v>
      </c>
      <c r="AC27">
        <v>0</v>
      </c>
      <c r="AD27">
        <v>11.22633356</v>
      </c>
      <c r="AE27">
        <v>15.167135380800001</v>
      </c>
      <c r="AF27">
        <v>9.0749999999999975</v>
      </c>
      <c r="AG27">
        <v>5.5702607999999998</v>
      </c>
      <c r="AH27">
        <v>46.922145399999991</v>
      </c>
      <c r="AI27">
        <v>9.763910000000001</v>
      </c>
      <c r="AJ27">
        <v>0</v>
      </c>
      <c r="AK27">
        <v>15.377349999999998</v>
      </c>
      <c r="AL27">
        <v>0</v>
      </c>
      <c r="AM27">
        <v>4.9079790476190466</v>
      </c>
      <c r="AN27">
        <v>0.68867999999999996</v>
      </c>
      <c r="AO27">
        <v>8.8395215999999994</v>
      </c>
      <c r="AP27">
        <v>3.5370971999999998</v>
      </c>
      <c r="AQ27">
        <v>13.917599999999998</v>
      </c>
      <c r="AR27">
        <v>15.0724704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20.25593153181277</v>
      </c>
      <c r="BB27">
        <f t="shared" si="0"/>
        <v>620.75455494706068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1.6212469234729496</v>
      </c>
      <c r="L28">
        <v>269.00168654022548</v>
      </c>
      <c r="M28">
        <v>27.611289582377239</v>
      </c>
      <c r="N28">
        <v>36.238907588739295</v>
      </c>
      <c r="O28">
        <v>0</v>
      </c>
      <c r="P28">
        <v>37.74368231046931</v>
      </c>
      <c r="Q28">
        <v>3.4386361906077352</v>
      </c>
      <c r="R28">
        <v>6.8786026838709677</v>
      </c>
      <c r="S28">
        <v>0</v>
      </c>
      <c r="T28">
        <v>0</v>
      </c>
      <c r="U28">
        <v>53.531185086551268</v>
      </c>
      <c r="V28">
        <v>0</v>
      </c>
      <c r="W28">
        <v>2.0035219351291915</v>
      </c>
      <c r="X28">
        <v>20.003756650682526</v>
      </c>
      <c r="Y28">
        <v>0</v>
      </c>
      <c r="Z28">
        <v>0</v>
      </c>
      <c r="AA28">
        <v>13.088088000000001</v>
      </c>
      <c r="AB28">
        <v>0</v>
      </c>
      <c r="AC28">
        <v>0</v>
      </c>
      <c r="AD28">
        <v>11.22633356</v>
      </c>
      <c r="AE28">
        <v>15.167135380800001</v>
      </c>
      <c r="AF28">
        <v>9.0749999999999975</v>
      </c>
      <c r="AG28">
        <v>5.5702607999999998</v>
      </c>
      <c r="AH28">
        <v>46.922145399999991</v>
      </c>
      <c r="AI28">
        <v>10.1544664</v>
      </c>
      <c r="AJ28">
        <v>0</v>
      </c>
      <c r="AK28">
        <v>15.377349999999998</v>
      </c>
      <c r="AL28">
        <v>0</v>
      </c>
      <c r="AM28">
        <v>4.9079790476190466</v>
      </c>
      <c r="AN28">
        <v>0.68867999999999996</v>
      </c>
      <c r="AO28">
        <v>8.8395215999999994</v>
      </c>
      <c r="AP28">
        <v>3.5370971999999998</v>
      </c>
      <c r="AQ28">
        <v>13.917599999999998</v>
      </c>
      <c r="AR28">
        <v>15.0724704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20.268327410988071</v>
      </c>
      <c r="BB28">
        <f t="shared" si="0"/>
        <v>621.1344329739569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1.6212799537521818</v>
      </c>
      <c r="L29">
        <v>269.00168654022548</v>
      </c>
      <c r="M29">
        <v>27.611289582377239</v>
      </c>
      <c r="N29">
        <v>36.238907588739295</v>
      </c>
      <c r="O29">
        <v>0</v>
      </c>
      <c r="P29">
        <v>37.74368231046931</v>
      </c>
      <c r="Q29">
        <v>3.4386361906077352</v>
      </c>
      <c r="R29">
        <v>6.8786026838709677</v>
      </c>
      <c r="S29">
        <v>0</v>
      </c>
      <c r="T29">
        <v>0</v>
      </c>
      <c r="U29">
        <v>53.531185086551268</v>
      </c>
      <c r="V29">
        <v>0</v>
      </c>
      <c r="W29">
        <v>2.0035219351291915</v>
      </c>
      <c r="X29">
        <v>20.002288226146476</v>
      </c>
      <c r="Y29">
        <v>0</v>
      </c>
      <c r="Z29">
        <v>0</v>
      </c>
      <c r="AA29">
        <v>13.088088000000001</v>
      </c>
      <c r="AB29">
        <v>0</v>
      </c>
      <c r="AC29">
        <v>0</v>
      </c>
      <c r="AD29">
        <v>11.22633356</v>
      </c>
      <c r="AE29">
        <v>15.167135380800001</v>
      </c>
      <c r="AF29">
        <v>9.0749999999999975</v>
      </c>
      <c r="AG29">
        <v>5.5702607999999998</v>
      </c>
      <c r="AH29">
        <v>46.922145399999991</v>
      </c>
      <c r="AI29">
        <v>10.1544664</v>
      </c>
      <c r="AJ29">
        <v>0</v>
      </c>
      <c r="AK29">
        <v>15.377349999999998</v>
      </c>
      <c r="AL29">
        <v>0</v>
      </c>
      <c r="AM29">
        <v>4.9079790476190466</v>
      </c>
      <c r="AN29">
        <v>0.68867999999999996</v>
      </c>
      <c r="AO29">
        <v>8.8395215999999994</v>
      </c>
      <c r="AP29">
        <v>3.5370971999999998</v>
      </c>
      <c r="AQ29">
        <v>13.917599999999998</v>
      </c>
      <c r="AR29">
        <v>15.0724704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20.268282012612445</v>
      </c>
      <c r="BB29">
        <f t="shared" si="0"/>
        <v>621.13304297807576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1.6212469234729496</v>
      </c>
      <c r="L30">
        <v>269.00168654022548</v>
      </c>
      <c r="M30">
        <v>27.611289582377239</v>
      </c>
      <c r="N30">
        <v>36.238907588739295</v>
      </c>
      <c r="O30">
        <v>0</v>
      </c>
      <c r="P30">
        <v>37.74368231046931</v>
      </c>
      <c r="Q30">
        <v>3.4386361906077352</v>
      </c>
      <c r="R30">
        <v>6.8786026838709677</v>
      </c>
      <c r="S30">
        <v>0</v>
      </c>
      <c r="T30">
        <v>0</v>
      </c>
      <c r="U30">
        <v>53.531185086551268</v>
      </c>
      <c r="V30">
        <v>0</v>
      </c>
      <c r="W30">
        <v>2.0035219351291915</v>
      </c>
      <c r="X30">
        <v>20.002288226146476</v>
      </c>
      <c r="Y30">
        <v>0</v>
      </c>
      <c r="Z30">
        <v>0</v>
      </c>
      <c r="AA30">
        <v>13.088088000000001</v>
      </c>
      <c r="AB30">
        <v>0</v>
      </c>
      <c r="AC30">
        <v>0</v>
      </c>
      <c r="AD30">
        <v>11.22633356</v>
      </c>
      <c r="AE30">
        <v>15.167135380800001</v>
      </c>
      <c r="AF30">
        <v>9.0749999999999975</v>
      </c>
      <c r="AG30">
        <v>5.5702607999999998</v>
      </c>
      <c r="AH30">
        <v>46.922145399999991</v>
      </c>
      <c r="AI30">
        <v>10.1544664</v>
      </c>
      <c r="AJ30">
        <v>0</v>
      </c>
      <c r="AK30">
        <v>15.377349999999998</v>
      </c>
      <c r="AL30">
        <v>0</v>
      </c>
      <c r="AM30">
        <v>4.9079790476190466</v>
      </c>
      <c r="AN30">
        <v>0.68867999999999996</v>
      </c>
      <c r="AO30">
        <v>8.8395215999999994</v>
      </c>
      <c r="AP30">
        <v>3.5370971999999998</v>
      </c>
      <c r="AQ30">
        <v>13.917599999999998</v>
      </c>
      <c r="AR30">
        <v>15.0724704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20.26828097142571</v>
      </c>
      <c r="BB30">
        <f t="shared" si="0"/>
        <v>621.13301098898319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1.6212799537521818</v>
      </c>
      <c r="L31">
        <v>269.00168654022548</v>
      </c>
      <c r="M31">
        <v>27.611289582377239</v>
      </c>
      <c r="N31">
        <v>36.238907588739295</v>
      </c>
      <c r="O31">
        <v>0</v>
      </c>
      <c r="P31">
        <v>37.74368231046931</v>
      </c>
      <c r="Q31">
        <v>3.4386361906077352</v>
      </c>
      <c r="R31">
        <v>6.8786026838709677</v>
      </c>
      <c r="S31">
        <v>0</v>
      </c>
      <c r="T31">
        <v>0</v>
      </c>
      <c r="U31">
        <v>53.531185086551268</v>
      </c>
      <c r="V31">
        <v>0</v>
      </c>
      <c r="W31">
        <v>2.0035219351291915</v>
      </c>
      <c r="X31">
        <v>20.002288226146476</v>
      </c>
      <c r="Y31">
        <v>0</v>
      </c>
      <c r="Z31">
        <v>0</v>
      </c>
      <c r="AA31">
        <v>13.088088000000001</v>
      </c>
      <c r="AB31">
        <v>0</v>
      </c>
      <c r="AC31">
        <v>0</v>
      </c>
      <c r="AD31">
        <v>11.22633356</v>
      </c>
      <c r="AE31">
        <v>15.167135380800001</v>
      </c>
      <c r="AF31">
        <v>9.0749999999999975</v>
      </c>
      <c r="AG31">
        <v>5.5702607999999998</v>
      </c>
      <c r="AH31">
        <v>46.922145399999991</v>
      </c>
      <c r="AI31">
        <v>10.1544664</v>
      </c>
      <c r="AJ31">
        <v>0</v>
      </c>
      <c r="AK31">
        <v>15.377349999999998</v>
      </c>
      <c r="AL31">
        <v>0</v>
      </c>
      <c r="AM31">
        <v>4.9079790476190466</v>
      </c>
      <c r="AN31">
        <v>0.68867999999999996</v>
      </c>
      <c r="AO31">
        <v>8.8395215999999994</v>
      </c>
      <c r="AP31">
        <v>2.1615594000000002</v>
      </c>
      <c r="AQ31">
        <v>13.627649999999996</v>
      </c>
      <c r="AR31">
        <v>15.0724704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20.215652782212437</v>
      </c>
      <c r="BB31">
        <f t="shared" si="0"/>
        <v>619.52018440847576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1.6212469234729496</v>
      </c>
      <c r="L32">
        <v>269.00168654022548</v>
      </c>
      <c r="M32">
        <v>27.611289582377239</v>
      </c>
      <c r="N32">
        <v>36.238907588739295</v>
      </c>
      <c r="O32">
        <v>0</v>
      </c>
      <c r="P32">
        <v>37.74368231046931</v>
      </c>
      <c r="Q32">
        <v>3.4386361906077352</v>
      </c>
      <c r="R32">
        <v>6.8786026838709677</v>
      </c>
      <c r="S32">
        <v>0</v>
      </c>
      <c r="T32">
        <v>0</v>
      </c>
      <c r="U32">
        <v>53.531185086551268</v>
      </c>
      <c r="V32">
        <v>0</v>
      </c>
      <c r="W32">
        <v>2.0035219351291915</v>
      </c>
      <c r="X32">
        <v>20.002288226146476</v>
      </c>
      <c r="Y32">
        <v>0</v>
      </c>
      <c r="Z32">
        <v>0</v>
      </c>
      <c r="AA32">
        <v>13.088088000000001</v>
      </c>
      <c r="AB32">
        <v>0</v>
      </c>
      <c r="AC32">
        <v>0</v>
      </c>
      <c r="AD32">
        <v>11.22633356</v>
      </c>
      <c r="AE32">
        <v>15.167135380800001</v>
      </c>
      <c r="AF32">
        <v>9.0749999999999975</v>
      </c>
      <c r="AG32">
        <v>5.5702607999999998</v>
      </c>
      <c r="AH32">
        <v>46.922145399999991</v>
      </c>
      <c r="AI32">
        <v>10.1544664</v>
      </c>
      <c r="AJ32">
        <v>0</v>
      </c>
      <c r="AK32">
        <v>15.377349999999998</v>
      </c>
      <c r="AL32">
        <v>0</v>
      </c>
      <c r="AM32">
        <v>4.9079790476190466</v>
      </c>
      <c r="AN32">
        <v>0.68867999999999996</v>
      </c>
      <c r="AO32">
        <v>8.8395215999999994</v>
      </c>
      <c r="AP32">
        <v>2.1615594000000002</v>
      </c>
      <c r="AQ32">
        <v>13.627649999999996</v>
      </c>
      <c r="AR32">
        <v>15.0724704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20.215651741025702</v>
      </c>
      <c r="BB32">
        <f t="shared" si="0"/>
        <v>619.52015241938329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1.6212799537521818</v>
      </c>
      <c r="L33">
        <v>269.00168654022548</v>
      </c>
      <c r="M33">
        <v>27.611289582377239</v>
      </c>
      <c r="N33">
        <v>36.238907588739295</v>
      </c>
      <c r="O33">
        <v>0</v>
      </c>
      <c r="P33">
        <v>37.74368231046931</v>
      </c>
      <c r="Q33">
        <v>2.0024013677811552</v>
      </c>
      <c r="R33">
        <v>3.9970268885564697</v>
      </c>
      <c r="S33">
        <v>0</v>
      </c>
      <c r="T33">
        <v>0</v>
      </c>
      <c r="U33">
        <v>53.531185086551268</v>
      </c>
      <c r="V33">
        <v>0</v>
      </c>
      <c r="W33">
        <v>2.0136328487472928</v>
      </c>
      <c r="X33">
        <v>20.002288226146476</v>
      </c>
      <c r="Y33">
        <v>0</v>
      </c>
      <c r="Z33">
        <v>0</v>
      </c>
      <c r="AA33">
        <v>13.088088000000001</v>
      </c>
      <c r="AB33">
        <v>0</v>
      </c>
      <c r="AC33">
        <v>0</v>
      </c>
      <c r="AD33">
        <v>11.22633356</v>
      </c>
      <c r="AE33">
        <v>15.167135380800001</v>
      </c>
      <c r="AF33">
        <v>9.0749999999999975</v>
      </c>
      <c r="AG33">
        <v>5.5702607999999998</v>
      </c>
      <c r="AH33">
        <v>46.922145399999991</v>
      </c>
      <c r="AI33">
        <v>15.231699599999999</v>
      </c>
      <c r="AJ33">
        <v>0</v>
      </c>
      <c r="AK33">
        <v>15.377349999999998</v>
      </c>
      <c r="AL33">
        <v>0</v>
      </c>
      <c r="AM33">
        <v>4.9079790476190466</v>
      </c>
      <c r="AN33">
        <v>0.68867999999999996</v>
      </c>
      <c r="AO33">
        <v>8.8395215999999994</v>
      </c>
      <c r="AP33">
        <v>1.7685485999999999</v>
      </c>
      <c r="AQ33">
        <v>13.627649999999996</v>
      </c>
      <c r="AR33">
        <v>15.0724704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20.227550297649955</v>
      </c>
      <c r="BB33">
        <f t="shared" si="0"/>
        <v>619.88480958851528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1.6212469234729496</v>
      </c>
      <c r="L34">
        <v>269.00168654022548</v>
      </c>
      <c r="M34">
        <v>27.611289582377239</v>
      </c>
      <c r="N34">
        <v>36.238907588739295</v>
      </c>
      <c r="O34">
        <v>0</v>
      </c>
      <c r="P34">
        <v>37.74368231046931</v>
      </c>
      <c r="Q34">
        <v>3.5817870778072507</v>
      </c>
      <c r="R34">
        <v>7.0530128410417605</v>
      </c>
      <c r="S34">
        <v>0</v>
      </c>
      <c r="T34">
        <v>0</v>
      </c>
      <c r="U34">
        <v>53.531185086551268</v>
      </c>
      <c r="V34">
        <v>0</v>
      </c>
      <c r="W34">
        <v>2.0448970954356849</v>
      </c>
      <c r="X34">
        <v>20.001154570567557</v>
      </c>
      <c r="Y34">
        <v>0</v>
      </c>
      <c r="Z34">
        <v>0</v>
      </c>
      <c r="AA34">
        <v>13.088088000000001</v>
      </c>
      <c r="AB34">
        <v>0</v>
      </c>
      <c r="AC34">
        <v>0</v>
      </c>
      <c r="AD34">
        <v>11.22633356</v>
      </c>
      <c r="AE34">
        <v>15.167135380800001</v>
      </c>
      <c r="AF34">
        <v>9.0749999999999975</v>
      </c>
      <c r="AG34">
        <v>5.5702607999999998</v>
      </c>
      <c r="AH34">
        <v>46.922145399999991</v>
      </c>
      <c r="AI34">
        <v>13.669474000000001</v>
      </c>
      <c r="AJ34">
        <v>0</v>
      </c>
      <c r="AK34">
        <v>15.377349999999998</v>
      </c>
      <c r="AL34">
        <v>0</v>
      </c>
      <c r="AM34">
        <v>4.9079790476190466</v>
      </c>
      <c r="AN34">
        <v>0.68867999999999996</v>
      </c>
      <c r="AO34">
        <v>8.8395215999999994</v>
      </c>
      <c r="AP34">
        <v>1.7685485999999999</v>
      </c>
      <c r="AQ34">
        <v>13.627649999999996</v>
      </c>
      <c r="AR34">
        <v>15.0724704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20.32561296263286</v>
      </c>
      <c r="BB34">
        <f t="shared" si="0"/>
        <v>622.88999054687406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1.6212799537521818</v>
      </c>
      <c r="L35">
        <v>274.85865576208266</v>
      </c>
      <c r="M35">
        <v>27.611289582377239</v>
      </c>
      <c r="N35">
        <v>36.238907588739295</v>
      </c>
      <c r="O35">
        <v>0</v>
      </c>
      <c r="P35">
        <v>37.74368231046931</v>
      </c>
      <c r="Q35">
        <v>3.5817870778072507</v>
      </c>
      <c r="R35">
        <v>7.0530128410417605</v>
      </c>
      <c r="S35">
        <v>0</v>
      </c>
      <c r="T35">
        <v>0</v>
      </c>
      <c r="U35">
        <v>53.531185086551268</v>
      </c>
      <c r="V35">
        <v>0</v>
      </c>
      <c r="W35">
        <v>2.0448970954356849</v>
      </c>
      <c r="X35">
        <v>20.001154570567557</v>
      </c>
      <c r="Y35">
        <v>0</v>
      </c>
      <c r="Z35">
        <v>0</v>
      </c>
      <c r="AA35">
        <v>13.088088000000001</v>
      </c>
      <c r="AB35">
        <v>0</v>
      </c>
      <c r="AC35">
        <v>0</v>
      </c>
      <c r="AD35">
        <v>11.22633356</v>
      </c>
      <c r="AE35">
        <v>11.808732000000003</v>
      </c>
      <c r="AF35">
        <v>9.0749999999999975</v>
      </c>
      <c r="AG35">
        <v>5.5702607999999998</v>
      </c>
      <c r="AH35">
        <v>46.922145399999991</v>
      </c>
      <c r="AI35">
        <v>13.669474000000001</v>
      </c>
      <c r="AJ35">
        <v>0</v>
      </c>
      <c r="AK35">
        <v>15.377349999999998</v>
      </c>
      <c r="AL35">
        <v>0</v>
      </c>
      <c r="AM35">
        <v>4.9079790476190466</v>
      </c>
      <c r="AN35">
        <v>0.68867999999999996</v>
      </c>
      <c r="AO35">
        <v>8.8395215999999994</v>
      </c>
      <c r="AP35">
        <v>3.5370971999999998</v>
      </c>
      <c r="AQ35">
        <v>13.627649999999996</v>
      </c>
      <c r="AR35">
        <v>15.0724704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20.460454661609226</v>
      </c>
      <c r="BB35">
        <f t="shared" si="0"/>
        <v>627.0222963192341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1.6212469234729496</v>
      </c>
      <c r="L36">
        <v>274.85865576208266</v>
      </c>
      <c r="M36">
        <v>27.611289582377239</v>
      </c>
      <c r="N36">
        <v>36.238907588739295</v>
      </c>
      <c r="O36">
        <v>0</v>
      </c>
      <c r="P36">
        <v>37.74368231046931</v>
      </c>
      <c r="Q36">
        <v>3.5302283806104127</v>
      </c>
      <c r="R36">
        <v>7.0530128410417605</v>
      </c>
      <c r="S36">
        <v>0</v>
      </c>
      <c r="T36">
        <v>0</v>
      </c>
      <c r="U36">
        <v>53.531185086551268</v>
      </c>
      <c r="V36">
        <v>0</v>
      </c>
      <c r="W36">
        <v>2.0448970954356849</v>
      </c>
      <c r="X36">
        <v>20.001154570567557</v>
      </c>
      <c r="Y36">
        <v>0</v>
      </c>
      <c r="Z36">
        <v>0</v>
      </c>
      <c r="AA36">
        <v>13.088088000000001</v>
      </c>
      <c r="AB36">
        <v>0</v>
      </c>
      <c r="AC36">
        <v>0</v>
      </c>
      <c r="AD36">
        <v>11.22633356</v>
      </c>
      <c r="AE36">
        <v>11.808732000000003</v>
      </c>
      <c r="AF36">
        <v>9.0749999999999975</v>
      </c>
      <c r="AG36">
        <v>5.5702607999999998</v>
      </c>
      <c r="AH36">
        <v>46.922145399999991</v>
      </c>
      <c r="AI36">
        <v>13.669474000000001</v>
      </c>
      <c r="AJ36">
        <v>0</v>
      </c>
      <c r="AK36">
        <v>15.377349999999998</v>
      </c>
      <c r="AL36">
        <v>0</v>
      </c>
      <c r="AM36">
        <v>4.9079790476190466</v>
      </c>
      <c r="AN36">
        <v>0.68867999999999996</v>
      </c>
      <c r="AO36">
        <v>8.8395215999999994</v>
      </c>
      <c r="AP36">
        <v>3.5370971999999998</v>
      </c>
      <c r="AQ36">
        <v>13.627649999999996</v>
      </c>
      <c r="AR36">
        <v>15.0724704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20.458824273932912</v>
      </c>
      <c r="BB36">
        <f t="shared" si="0"/>
        <v>626.97233497943432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1.621222408241662</v>
      </c>
      <c r="L37">
        <v>274.85865576208266</v>
      </c>
      <c r="M37">
        <v>27.611289582377239</v>
      </c>
      <c r="N37">
        <v>36.238907588739295</v>
      </c>
      <c r="O37">
        <v>0</v>
      </c>
      <c r="P37">
        <v>37.74368231046931</v>
      </c>
      <c r="Q37">
        <v>3.3234958858230255</v>
      </c>
      <c r="R37">
        <v>6.8786026838709677</v>
      </c>
      <c r="S37">
        <v>0</v>
      </c>
      <c r="T37">
        <v>0</v>
      </c>
      <c r="U37">
        <v>53.531185086551268</v>
      </c>
      <c r="V37">
        <v>0</v>
      </c>
      <c r="W37">
        <v>2.0034423407917386</v>
      </c>
      <c r="X37">
        <v>20.000194817845315</v>
      </c>
      <c r="Y37">
        <v>0</v>
      </c>
      <c r="Z37">
        <v>0</v>
      </c>
      <c r="AA37">
        <v>13.088088000000001</v>
      </c>
      <c r="AB37">
        <v>0</v>
      </c>
      <c r="AC37">
        <v>0</v>
      </c>
      <c r="AD37">
        <v>11.22633356</v>
      </c>
      <c r="AE37">
        <v>11.808732000000003</v>
      </c>
      <c r="AF37">
        <v>9.0749999999999975</v>
      </c>
      <c r="AG37">
        <v>5.5702607999999998</v>
      </c>
      <c r="AH37">
        <v>46.922145399999991</v>
      </c>
      <c r="AI37">
        <v>13.669474000000001</v>
      </c>
      <c r="AJ37">
        <v>0</v>
      </c>
      <c r="AK37">
        <v>15.377349999999998</v>
      </c>
      <c r="AL37">
        <v>0</v>
      </c>
      <c r="AM37">
        <v>4.9079790476190466</v>
      </c>
      <c r="AN37">
        <v>0.68867999999999996</v>
      </c>
      <c r="AO37">
        <v>8.8395215999999994</v>
      </c>
      <c r="AP37">
        <v>3.5370971999999998</v>
      </c>
      <c r="AQ37">
        <v>13.627649999999996</v>
      </c>
      <c r="AR37">
        <v>15.0724704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20.445439479368822</v>
      </c>
      <c r="BB37">
        <f t="shared" si="0"/>
        <v>626.56213809944279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1.6211891002269951</v>
      </c>
      <c r="L38">
        <v>274.85865576208266</v>
      </c>
      <c r="M38">
        <v>27.611289582377239</v>
      </c>
      <c r="N38">
        <v>36.238907588739295</v>
      </c>
      <c r="O38">
        <v>0</v>
      </c>
      <c r="P38">
        <v>37.74368231046931</v>
      </c>
      <c r="Q38">
        <v>3.3234958858230255</v>
      </c>
      <c r="R38">
        <v>6.5060103070175437</v>
      </c>
      <c r="S38">
        <v>0</v>
      </c>
      <c r="T38">
        <v>0</v>
      </c>
      <c r="U38">
        <v>53.531185086551268</v>
      </c>
      <c r="V38">
        <v>0</v>
      </c>
      <c r="W38">
        <v>2.0034423407917386</v>
      </c>
      <c r="X38">
        <v>20.000194817845315</v>
      </c>
      <c r="Y38">
        <v>0</v>
      </c>
      <c r="Z38">
        <v>0</v>
      </c>
      <c r="AA38">
        <v>13.088088000000001</v>
      </c>
      <c r="AB38">
        <v>0</v>
      </c>
      <c r="AC38">
        <v>0</v>
      </c>
      <c r="AD38">
        <v>11.22633356</v>
      </c>
      <c r="AE38">
        <v>11.808732000000003</v>
      </c>
      <c r="AF38">
        <v>9.0749999999999975</v>
      </c>
      <c r="AG38">
        <v>5.5702607999999998</v>
      </c>
      <c r="AH38">
        <v>46.922145399999991</v>
      </c>
      <c r="AI38">
        <v>13.669474000000001</v>
      </c>
      <c r="AJ38">
        <v>0</v>
      </c>
      <c r="AK38">
        <v>15.377349999999998</v>
      </c>
      <c r="AL38">
        <v>0</v>
      </c>
      <c r="AM38">
        <v>4.9079790476190466</v>
      </c>
      <c r="AN38">
        <v>0.68867999999999996</v>
      </c>
      <c r="AO38">
        <v>8.8395215999999994</v>
      </c>
      <c r="AP38">
        <v>3.5370971999999998</v>
      </c>
      <c r="AQ38">
        <v>13.627649999999996</v>
      </c>
      <c r="AR38">
        <v>15.0724704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20.433664438676217</v>
      </c>
      <c r="BB38">
        <f t="shared" si="0"/>
        <v>626.20128745526733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1.6211938818959499</v>
      </c>
      <c r="L39">
        <v>275.3998669941044</v>
      </c>
      <c r="M39">
        <v>27.611289582377239</v>
      </c>
      <c r="N39">
        <v>36.238907588739295</v>
      </c>
      <c r="O39">
        <v>0</v>
      </c>
      <c r="P39">
        <v>37.74368231046931</v>
      </c>
      <c r="Q39">
        <v>3.5847569805481871</v>
      </c>
      <c r="R39">
        <v>6.6915778295454551</v>
      </c>
      <c r="S39">
        <v>0</v>
      </c>
      <c r="T39">
        <v>0</v>
      </c>
      <c r="U39">
        <v>53.531185086551268</v>
      </c>
      <c r="V39">
        <v>0</v>
      </c>
      <c r="W39">
        <v>2.0034423407917386</v>
      </c>
      <c r="X39">
        <v>20.000194817845315</v>
      </c>
      <c r="Y39">
        <v>0</v>
      </c>
      <c r="Z39">
        <v>0</v>
      </c>
      <c r="AA39">
        <v>13.088088000000001</v>
      </c>
      <c r="AB39">
        <v>0</v>
      </c>
      <c r="AC39">
        <v>0</v>
      </c>
      <c r="AD39">
        <v>11.22633356</v>
      </c>
      <c r="AE39">
        <v>11.808732000000003</v>
      </c>
      <c r="AF39">
        <v>9.0749999999999975</v>
      </c>
      <c r="AG39">
        <v>5.5702607999999998</v>
      </c>
      <c r="AH39">
        <v>46.922145399999991</v>
      </c>
      <c r="AI39">
        <v>13.669474000000001</v>
      </c>
      <c r="AJ39">
        <v>0</v>
      </c>
      <c r="AK39">
        <v>15.377349999999998</v>
      </c>
      <c r="AL39">
        <v>0</v>
      </c>
      <c r="AM39">
        <v>4.9079790476190466</v>
      </c>
      <c r="AN39">
        <v>0.68867999999999996</v>
      </c>
      <c r="AO39">
        <v>8.8395215999999994</v>
      </c>
      <c r="AP39">
        <v>3.5370971999999998</v>
      </c>
      <c r="AQ39">
        <v>13.917599999999998</v>
      </c>
      <c r="AR39">
        <v>15.0724704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20.474049018149159</v>
      </c>
      <c r="BB39">
        <f t="shared" si="0"/>
        <v>627.43889750673816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1.621160634514665</v>
      </c>
      <c r="L40">
        <v>275.3998669941044</v>
      </c>
      <c r="M40">
        <v>27.611289582377239</v>
      </c>
      <c r="N40">
        <v>36.238907588739295</v>
      </c>
      <c r="O40">
        <v>0</v>
      </c>
      <c r="P40">
        <v>37.74368231046931</v>
      </c>
      <c r="Q40">
        <v>3.5847569805481871</v>
      </c>
      <c r="R40">
        <v>6.6915778295454551</v>
      </c>
      <c r="S40">
        <v>0</v>
      </c>
      <c r="T40">
        <v>0</v>
      </c>
      <c r="U40">
        <v>53.531185086551268</v>
      </c>
      <c r="V40">
        <v>0</v>
      </c>
      <c r="W40">
        <v>2.0034423407917386</v>
      </c>
      <c r="X40">
        <v>20.000194817845315</v>
      </c>
      <c r="Y40">
        <v>0</v>
      </c>
      <c r="Z40">
        <v>0</v>
      </c>
      <c r="AA40">
        <v>13.088088000000001</v>
      </c>
      <c r="AB40">
        <v>0</v>
      </c>
      <c r="AC40">
        <v>0</v>
      </c>
      <c r="AD40">
        <v>11.22633356</v>
      </c>
      <c r="AE40">
        <v>11.808732000000003</v>
      </c>
      <c r="AF40">
        <v>9.0749999999999975</v>
      </c>
      <c r="AG40">
        <v>5.5702607999999998</v>
      </c>
      <c r="AH40">
        <v>46.922145399999991</v>
      </c>
      <c r="AI40">
        <v>13.669474000000001</v>
      </c>
      <c r="AJ40">
        <v>0</v>
      </c>
      <c r="AK40">
        <v>15.377349999999998</v>
      </c>
      <c r="AL40">
        <v>0</v>
      </c>
      <c r="AM40">
        <v>4.9079790476190466</v>
      </c>
      <c r="AN40">
        <v>0.68867999999999996</v>
      </c>
      <c r="AO40">
        <v>8.8395215999999994</v>
      </c>
      <c r="AP40">
        <v>3.5370971999999998</v>
      </c>
      <c r="AQ40">
        <v>13.917599999999998</v>
      </c>
      <c r="AR40">
        <v>15.0724704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20.474047962894268</v>
      </c>
      <c r="BB40">
        <f t="shared" si="0"/>
        <v>627.43886531461169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1.6212471860931774</v>
      </c>
      <c r="L41">
        <v>276.88252476587428</v>
      </c>
      <c r="M41">
        <v>27.611289582377239</v>
      </c>
      <c r="N41">
        <v>36.238907588739295</v>
      </c>
      <c r="O41">
        <v>0</v>
      </c>
      <c r="P41">
        <v>37.74368231046931</v>
      </c>
      <c r="Q41">
        <v>3.6600471057192374</v>
      </c>
      <c r="R41">
        <v>6.9904901308876806</v>
      </c>
      <c r="S41">
        <v>0</v>
      </c>
      <c r="T41">
        <v>0</v>
      </c>
      <c r="U41">
        <v>53.531185086551268</v>
      </c>
      <c r="V41">
        <v>0</v>
      </c>
      <c r="W41">
        <v>2.0034423407917386</v>
      </c>
      <c r="X41">
        <v>20.000194817845315</v>
      </c>
      <c r="Y41">
        <v>0</v>
      </c>
      <c r="Z41">
        <v>0</v>
      </c>
      <c r="AA41">
        <v>13.088088000000001</v>
      </c>
      <c r="AB41">
        <v>0</v>
      </c>
      <c r="AC41">
        <v>0</v>
      </c>
      <c r="AD41">
        <v>11.22633356</v>
      </c>
      <c r="AE41">
        <v>11.808732000000003</v>
      </c>
      <c r="AF41">
        <v>9.0749999999999975</v>
      </c>
      <c r="AG41">
        <v>5.5702607999999998</v>
      </c>
      <c r="AH41">
        <v>46.922145399999991</v>
      </c>
      <c r="AI41">
        <v>14.0600304</v>
      </c>
      <c r="AJ41">
        <v>0</v>
      </c>
      <c r="AK41">
        <v>15.377349999999998</v>
      </c>
      <c r="AL41">
        <v>0</v>
      </c>
      <c r="AM41">
        <v>4.9079790476190466</v>
      </c>
      <c r="AN41">
        <v>0.68867999999999996</v>
      </c>
      <c r="AO41">
        <v>8.8395215999999994</v>
      </c>
      <c r="AP41">
        <v>3.5370971999999998</v>
      </c>
      <c r="AQ41">
        <v>13.917599999999998</v>
      </c>
      <c r="AR41">
        <v>15.0724704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20.545069068151555</v>
      </c>
      <c r="BB41">
        <f t="shared" si="0"/>
        <v>629.615347359216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1.6212142437619961</v>
      </c>
      <c r="L42">
        <v>276.88252476587428</v>
      </c>
      <c r="M42">
        <v>27.611289582377239</v>
      </c>
      <c r="N42">
        <v>36.238907588739295</v>
      </c>
      <c r="O42">
        <v>0</v>
      </c>
      <c r="P42">
        <v>37.74368231046931</v>
      </c>
      <c r="Q42">
        <v>3.6600471057192374</v>
      </c>
      <c r="R42">
        <v>6.9904901308876806</v>
      </c>
      <c r="S42">
        <v>0</v>
      </c>
      <c r="T42">
        <v>0</v>
      </c>
      <c r="U42">
        <v>53.531185086551268</v>
      </c>
      <c r="V42">
        <v>0</v>
      </c>
      <c r="W42">
        <v>2.0034423407917386</v>
      </c>
      <c r="X42">
        <v>20.000194817845315</v>
      </c>
      <c r="Y42">
        <v>0</v>
      </c>
      <c r="Z42">
        <v>0</v>
      </c>
      <c r="AA42">
        <v>13.088088000000001</v>
      </c>
      <c r="AB42">
        <v>0</v>
      </c>
      <c r="AC42">
        <v>0</v>
      </c>
      <c r="AD42">
        <v>11.22633356</v>
      </c>
      <c r="AE42">
        <v>11.808732000000003</v>
      </c>
      <c r="AF42">
        <v>9.0749999999999975</v>
      </c>
      <c r="AG42">
        <v>5.5702607999999998</v>
      </c>
      <c r="AH42">
        <v>46.922145399999991</v>
      </c>
      <c r="AI42">
        <v>14.0600304</v>
      </c>
      <c r="AJ42">
        <v>0</v>
      </c>
      <c r="AK42">
        <v>15.377349999999998</v>
      </c>
      <c r="AL42">
        <v>0</v>
      </c>
      <c r="AM42">
        <v>4.9079790476190466</v>
      </c>
      <c r="AN42">
        <v>0.68867999999999996</v>
      </c>
      <c r="AO42">
        <v>8.8395215999999994</v>
      </c>
      <c r="AP42">
        <v>3.5370971999999998</v>
      </c>
      <c r="AQ42">
        <v>13.917599999999998</v>
      </c>
      <c r="AR42">
        <v>15.0724704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20.545068027146499</v>
      </c>
      <c r="BB42">
        <f t="shared" si="0"/>
        <v>629.61531545788989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1.6212208322282327</v>
      </c>
      <c r="L43">
        <v>276.88252476587428</v>
      </c>
      <c r="M43">
        <v>27.611289582377239</v>
      </c>
      <c r="N43">
        <v>36.238907588739295</v>
      </c>
      <c r="O43">
        <v>0</v>
      </c>
      <c r="P43">
        <v>37.74368231046931</v>
      </c>
      <c r="Q43">
        <v>3.0446234755463064</v>
      </c>
      <c r="R43">
        <v>7.0334762851351345</v>
      </c>
      <c r="S43">
        <v>0</v>
      </c>
      <c r="T43">
        <v>0</v>
      </c>
      <c r="U43">
        <v>53.531185086551268</v>
      </c>
      <c r="V43">
        <v>0</v>
      </c>
      <c r="W43">
        <v>2.0034423407917386</v>
      </c>
      <c r="X43">
        <v>42.997826086956529</v>
      </c>
      <c r="Y43">
        <v>0</v>
      </c>
      <c r="Z43">
        <v>0</v>
      </c>
      <c r="AA43">
        <v>13.088088000000001</v>
      </c>
      <c r="AB43">
        <v>0</v>
      </c>
      <c r="AC43">
        <v>0</v>
      </c>
      <c r="AD43">
        <v>11.22633356</v>
      </c>
      <c r="AE43">
        <v>15.167135380800001</v>
      </c>
      <c r="AF43">
        <v>9.0749999999999975</v>
      </c>
      <c r="AG43">
        <v>5.5702607999999998</v>
      </c>
      <c r="AH43">
        <v>46.922145399999991</v>
      </c>
      <c r="AI43">
        <v>14.0600304</v>
      </c>
      <c r="AJ43">
        <v>0</v>
      </c>
      <c r="AK43">
        <v>15.377349999999998</v>
      </c>
      <c r="AL43">
        <v>0</v>
      </c>
      <c r="AM43">
        <v>4.9079790476190466</v>
      </c>
      <c r="AN43">
        <v>0.68867999999999996</v>
      </c>
      <c r="AO43">
        <v>8.8395215999999994</v>
      </c>
      <c r="AP43">
        <v>3.5370971999999998</v>
      </c>
      <c r="AQ43">
        <v>13.917599999999998</v>
      </c>
      <c r="AR43">
        <v>15.0724704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21.359830108477198</v>
      </c>
      <c r="BB43">
        <f t="shared" si="0"/>
        <v>654.58415713901115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1.6211878898970511</v>
      </c>
      <c r="L44">
        <v>276.88252476587428</v>
      </c>
      <c r="M44">
        <v>27.611289582377239</v>
      </c>
      <c r="N44">
        <v>36.238907588739295</v>
      </c>
      <c r="O44">
        <v>0</v>
      </c>
      <c r="P44">
        <v>37.74368231046931</v>
      </c>
      <c r="Q44">
        <v>3.0446234755463064</v>
      </c>
      <c r="R44">
        <v>7.0334762851351345</v>
      </c>
      <c r="S44">
        <v>0</v>
      </c>
      <c r="T44">
        <v>0</v>
      </c>
      <c r="U44">
        <v>53.531185086551268</v>
      </c>
      <c r="V44">
        <v>0</v>
      </c>
      <c r="W44">
        <v>13.804974533622561</v>
      </c>
      <c r="X44">
        <v>45.257901477767518</v>
      </c>
      <c r="Y44">
        <v>0</v>
      </c>
      <c r="Z44">
        <v>0</v>
      </c>
      <c r="AA44">
        <v>13.088088000000001</v>
      </c>
      <c r="AB44">
        <v>0</v>
      </c>
      <c r="AC44">
        <v>0</v>
      </c>
      <c r="AD44">
        <v>11.22633356</v>
      </c>
      <c r="AE44">
        <v>15.167135380800001</v>
      </c>
      <c r="AF44">
        <v>9.0749999999999975</v>
      </c>
      <c r="AG44">
        <v>5.5702607999999998</v>
      </c>
      <c r="AH44">
        <v>46.922145399999991</v>
      </c>
      <c r="AI44">
        <v>14.0600304</v>
      </c>
      <c r="AJ44">
        <v>0</v>
      </c>
      <c r="AK44">
        <v>15.377349999999998</v>
      </c>
      <c r="AL44">
        <v>0</v>
      </c>
      <c r="AM44">
        <v>4.9079790476190466</v>
      </c>
      <c r="AN44">
        <v>0.68867999999999996</v>
      </c>
      <c r="AO44">
        <v>8.8395215999999994</v>
      </c>
      <c r="AP44">
        <v>3.5370971999999998</v>
      </c>
      <c r="AQ44">
        <v>13.917599999999998</v>
      </c>
      <c r="AR44">
        <v>15.0724704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21.80417621437789</v>
      </c>
      <c r="BB44">
        <f t="shared" si="0"/>
        <v>668.20138567442098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1.6212535404886563</v>
      </c>
      <c r="L45">
        <v>276.5351336052268</v>
      </c>
      <c r="M45">
        <v>27.611289582377239</v>
      </c>
      <c r="N45">
        <v>36.238907588739295</v>
      </c>
      <c r="O45">
        <v>0</v>
      </c>
      <c r="P45">
        <v>37.74368231046931</v>
      </c>
      <c r="Q45">
        <v>3.0446234755463064</v>
      </c>
      <c r="R45">
        <v>6.8786026838709677</v>
      </c>
      <c r="S45">
        <v>0</v>
      </c>
      <c r="T45">
        <v>0</v>
      </c>
      <c r="U45">
        <v>53.531185086551268</v>
      </c>
      <c r="V45">
        <v>0</v>
      </c>
      <c r="W45">
        <v>13.797786287192755</v>
      </c>
      <c r="X45">
        <v>45.255173300584168</v>
      </c>
      <c r="Y45">
        <v>0</v>
      </c>
      <c r="Z45">
        <v>0</v>
      </c>
      <c r="AA45">
        <v>13.088088000000001</v>
      </c>
      <c r="AB45">
        <v>0</v>
      </c>
      <c r="AC45">
        <v>0</v>
      </c>
      <c r="AD45">
        <v>11.22633356</v>
      </c>
      <c r="AE45">
        <v>0</v>
      </c>
      <c r="AF45">
        <v>9.0749999999999975</v>
      </c>
      <c r="AG45">
        <v>5.5702607999999998</v>
      </c>
      <c r="AH45">
        <v>46.922145399999991</v>
      </c>
      <c r="AI45">
        <v>14.0600304</v>
      </c>
      <c r="AJ45">
        <v>0</v>
      </c>
      <c r="AK45">
        <v>15.377349999999998</v>
      </c>
      <c r="AL45">
        <v>0</v>
      </c>
      <c r="AM45">
        <v>4.9079790476190466</v>
      </c>
      <c r="AN45">
        <v>0.68867999999999996</v>
      </c>
      <c r="AO45">
        <v>8.8395215999999994</v>
      </c>
      <c r="AP45">
        <v>3.5370971999999998</v>
      </c>
      <c r="AQ45">
        <v>13.917599999999998</v>
      </c>
      <c r="AR45">
        <v>15.0724704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21.308712206867732</v>
      </c>
      <c r="BB45">
        <f t="shared" si="0"/>
        <v>653.01759876619792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1.6212205102094239</v>
      </c>
      <c r="L46">
        <v>276.5351336052268</v>
      </c>
      <c r="M46">
        <v>27.611289582377239</v>
      </c>
      <c r="N46">
        <v>36.238907588739295</v>
      </c>
      <c r="O46">
        <v>0</v>
      </c>
      <c r="P46">
        <v>37.74368231046931</v>
      </c>
      <c r="Q46">
        <v>3.0446234755463064</v>
      </c>
      <c r="R46">
        <v>6.8786026838709677</v>
      </c>
      <c r="S46">
        <v>0</v>
      </c>
      <c r="T46">
        <v>0</v>
      </c>
      <c r="U46">
        <v>53.531185086551268</v>
      </c>
      <c r="V46">
        <v>0</v>
      </c>
      <c r="W46">
        <v>13.797786287192755</v>
      </c>
      <c r="X46">
        <v>45.255173300584168</v>
      </c>
      <c r="Y46">
        <v>0</v>
      </c>
      <c r="Z46">
        <v>0</v>
      </c>
      <c r="AA46">
        <v>13.088088000000001</v>
      </c>
      <c r="AB46">
        <v>0</v>
      </c>
      <c r="AC46">
        <v>0</v>
      </c>
      <c r="AD46">
        <v>11.22633356</v>
      </c>
      <c r="AE46">
        <v>0</v>
      </c>
      <c r="AF46">
        <v>9.0749999999999975</v>
      </c>
      <c r="AG46">
        <v>5.5702607999999998</v>
      </c>
      <c r="AH46">
        <v>46.922145399999991</v>
      </c>
      <c r="AI46">
        <v>14.0600304</v>
      </c>
      <c r="AJ46">
        <v>0</v>
      </c>
      <c r="AK46">
        <v>15.377349999999998</v>
      </c>
      <c r="AL46">
        <v>0</v>
      </c>
      <c r="AM46">
        <v>4.9079790476190466</v>
      </c>
      <c r="AN46">
        <v>0.68867999999999996</v>
      </c>
      <c r="AO46">
        <v>8.8395215999999994</v>
      </c>
      <c r="AP46">
        <v>3.5370971999999998</v>
      </c>
      <c r="AQ46">
        <v>13.917599999999998</v>
      </c>
      <c r="AR46">
        <v>15.0724704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21.308711165680997</v>
      </c>
      <c r="BB46">
        <f t="shared" si="0"/>
        <v>653.01756677710557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1.5798988654779766</v>
      </c>
      <c r="L47">
        <v>269.00168654022548</v>
      </c>
      <c r="M47">
        <v>27.611289582377239</v>
      </c>
      <c r="N47">
        <v>36.238907588739295</v>
      </c>
      <c r="O47">
        <v>0</v>
      </c>
      <c r="P47">
        <v>37.74368231046931</v>
      </c>
      <c r="Q47">
        <v>3.4182416014828547</v>
      </c>
      <c r="R47">
        <v>6.609847593480346</v>
      </c>
      <c r="S47">
        <v>0</v>
      </c>
      <c r="T47">
        <v>0</v>
      </c>
      <c r="U47">
        <v>53.531185086551268</v>
      </c>
      <c r="V47">
        <v>0</v>
      </c>
      <c r="W47">
        <v>13.797786287192755</v>
      </c>
      <c r="X47">
        <v>45.255173300584168</v>
      </c>
      <c r="Y47">
        <v>0</v>
      </c>
      <c r="Z47">
        <v>0</v>
      </c>
      <c r="AA47">
        <v>13.088088000000001</v>
      </c>
      <c r="AB47">
        <v>0</v>
      </c>
      <c r="AC47">
        <v>0</v>
      </c>
      <c r="AD47">
        <v>11.22633356</v>
      </c>
      <c r="AE47">
        <v>0</v>
      </c>
      <c r="AF47">
        <v>9.0749999999999975</v>
      </c>
      <c r="AG47">
        <v>5.5702607999999998</v>
      </c>
      <c r="AH47">
        <v>46.922145399999991</v>
      </c>
      <c r="AI47">
        <v>14.0600304</v>
      </c>
      <c r="AJ47">
        <v>0</v>
      </c>
      <c r="AK47">
        <v>15.377349999999998</v>
      </c>
      <c r="AL47">
        <v>0</v>
      </c>
      <c r="AM47">
        <v>4.9079790476190466</v>
      </c>
      <c r="AN47">
        <v>0.68867999999999996</v>
      </c>
      <c r="AO47">
        <v>8.8395215999999994</v>
      </c>
      <c r="AP47">
        <v>3.5370971999999998</v>
      </c>
      <c r="AQ47">
        <v>13.917599999999998</v>
      </c>
      <c r="AR47">
        <v>15.0724704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21.072661878189749</v>
      </c>
      <c r="BB47">
        <f t="shared" si="0"/>
        <v>645.78371039040996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1.5696524834466321</v>
      </c>
      <c r="L48">
        <v>269.00168654022548</v>
      </c>
      <c r="M48">
        <v>27.611289582377239</v>
      </c>
      <c r="N48">
        <v>36.238907588739295</v>
      </c>
      <c r="O48">
        <v>0</v>
      </c>
      <c r="P48">
        <v>37.74368231046931</v>
      </c>
      <c r="Q48">
        <v>3.4182416014828547</v>
      </c>
      <c r="R48">
        <v>6.609847593480346</v>
      </c>
      <c r="S48">
        <v>0</v>
      </c>
      <c r="T48">
        <v>0</v>
      </c>
      <c r="U48">
        <v>53.531185086551268</v>
      </c>
      <c r="V48">
        <v>0</v>
      </c>
      <c r="W48">
        <v>13.797786287192755</v>
      </c>
      <c r="X48">
        <v>45.255173300584168</v>
      </c>
      <c r="Y48">
        <v>0</v>
      </c>
      <c r="Z48">
        <v>0</v>
      </c>
      <c r="AA48">
        <v>13.088088000000001</v>
      </c>
      <c r="AB48">
        <v>0</v>
      </c>
      <c r="AC48">
        <v>0</v>
      </c>
      <c r="AD48">
        <v>11.22633356</v>
      </c>
      <c r="AE48">
        <v>0</v>
      </c>
      <c r="AF48">
        <v>9.0749999999999975</v>
      </c>
      <c r="AG48">
        <v>5.5702607999999998</v>
      </c>
      <c r="AH48">
        <v>46.922145399999991</v>
      </c>
      <c r="AI48">
        <v>14.0600304</v>
      </c>
      <c r="AJ48">
        <v>0</v>
      </c>
      <c r="AK48">
        <v>15.377349999999998</v>
      </c>
      <c r="AL48">
        <v>0</v>
      </c>
      <c r="AM48">
        <v>4.9079790476190466</v>
      </c>
      <c r="AN48">
        <v>0.68867999999999996</v>
      </c>
      <c r="AO48">
        <v>8.8395215999999994</v>
      </c>
      <c r="AP48">
        <v>3.5370971999999998</v>
      </c>
      <c r="AQ48">
        <v>13.917599999999998</v>
      </c>
      <c r="AR48">
        <v>15.0724704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21.072338089862548</v>
      </c>
      <c r="BB48">
        <f t="shared" si="0"/>
        <v>645.77378779670585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1.5798988654779766</v>
      </c>
      <c r="L49">
        <v>269.00168654022548</v>
      </c>
      <c r="M49">
        <v>27.611289582377239</v>
      </c>
      <c r="N49">
        <v>36.238907588739295</v>
      </c>
      <c r="O49">
        <v>0</v>
      </c>
      <c r="P49">
        <v>37.74368231046931</v>
      </c>
      <c r="Q49">
        <v>3.4182416014828547</v>
      </c>
      <c r="R49">
        <v>6.609847593480346</v>
      </c>
      <c r="S49">
        <v>0</v>
      </c>
      <c r="T49">
        <v>0</v>
      </c>
      <c r="U49">
        <v>53.531185086551268</v>
      </c>
      <c r="V49">
        <v>5.5654000000000003</v>
      </c>
      <c r="W49">
        <v>13.797786287192755</v>
      </c>
      <c r="X49">
        <v>45.255173300584168</v>
      </c>
      <c r="Y49">
        <v>0</v>
      </c>
      <c r="Z49">
        <v>0</v>
      </c>
      <c r="AA49">
        <v>13.088088000000001</v>
      </c>
      <c r="AB49">
        <v>0</v>
      </c>
      <c r="AC49">
        <v>0</v>
      </c>
      <c r="AD49">
        <v>11.22633356</v>
      </c>
      <c r="AE49">
        <v>0</v>
      </c>
      <c r="AF49">
        <v>9.0749999999999975</v>
      </c>
      <c r="AG49">
        <v>5.5702607999999998</v>
      </c>
      <c r="AH49">
        <v>46.922145399999991</v>
      </c>
      <c r="AI49">
        <v>13.669474000000001</v>
      </c>
      <c r="AJ49">
        <v>0</v>
      </c>
      <c r="AK49">
        <v>15.377349999999998</v>
      </c>
      <c r="AL49">
        <v>0</v>
      </c>
      <c r="AM49">
        <v>4.9079790476190466</v>
      </c>
      <c r="AN49">
        <v>0.68867999999999996</v>
      </c>
      <c r="AO49">
        <v>8.8395215999999994</v>
      </c>
      <c r="AP49">
        <v>3.5370971999999998</v>
      </c>
      <c r="AQ49">
        <v>13.917599999999998</v>
      </c>
      <c r="AR49">
        <v>15.0724704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21.23618723458975</v>
      </c>
      <c r="BB49">
        <f t="shared" si="0"/>
        <v>650.79502863401012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1.5696031408139841</v>
      </c>
      <c r="L50">
        <v>269.00168654022548</v>
      </c>
      <c r="M50">
        <v>27.611289582377239</v>
      </c>
      <c r="N50">
        <v>36.238907588739295</v>
      </c>
      <c r="O50">
        <v>0</v>
      </c>
      <c r="P50">
        <v>37.74368231046931</v>
      </c>
      <c r="Q50">
        <v>3.4182416014828547</v>
      </c>
      <c r="R50">
        <v>6.609847593480346</v>
      </c>
      <c r="S50">
        <v>0</v>
      </c>
      <c r="T50">
        <v>0</v>
      </c>
      <c r="U50">
        <v>53.531185086551268</v>
      </c>
      <c r="V50">
        <v>5.5654000000000003</v>
      </c>
      <c r="W50">
        <v>13.797786287192755</v>
      </c>
      <c r="X50">
        <v>45.255173300584168</v>
      </c>
      <c r="Y50">
        <v>0</v>
      </c>
      <c r="Z50">
        <v>0</v>
      </c>
      <c r="AA50">
        <v>13.088088000000001</v>
      </c>
      <c r="AB50">
        <v>0</v>
      </c>
      <c r="AC50">
        <v>0</v>
      </c>
      <c r="AD50">
        <v>11.22633356</v>
      </c>
      <c r="AE50">
        <v>0</v>
      </c>
      <c r="AF50">
        <v>9.0749999999999975</v>
      </c>
      <c r="AG50">
        <v>5.5702607999999998</v>
      </c>
      <c r="AH50">
        <v>46.922145399999991</v>
      </c>
      <c r="AI50">
        <v>13.669474000000001</v>
      </c>
      <c r="AJ50">
        <v>0</v>
      </c>
      <c r="AK50">
        <v>15.377349999999998</v>
      </c>
      <c r="AL50">
        <v>0</v>
      </c>
      <c r="AM50">
        <v>4.9079790476190466</v>
      </c>
      <c r="AN50">
        <v>0.68867999999999996</v>
      </c>
      <c r="AO50">
        <v>8.8395215999999994</v>
      </c>
      <c r="AP50">
        <v>3.5370971999999998</v>
      </c>
      <c r="AQ50">
        <v>13.917599999999998</v>
      </c>
      <c r="AR50">
        <v>15.0724704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21.235861889627962</v>
      </c>
      <c r="BB50">
        <f t="shared" si="0"/>
        <v>650.78505825430784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1.5799886710805087</v>
      </c>
      <c r="L51">
        <v>269.00168654022548</v>
      </c>
      <c r="M51">
        <v>27.611289582377239</v>
      </c>
      <c r="N51">
        <v>36.238907588739295</v>
      </c>
      <c r="O51">
        <v>0</v>
      </c>
      <c r="P51">
        <v>37.74368231046931</v>
      </c>
      <c r="Q51">
        <v>3.4055465860465115</v>
      </c>
      <c r="R51">
        <v>6.5563740801545149</v>
      </c>
      <c r="S51">
        <v>0</v>
      </c>
      <c r="T51">
        <v>0</v>
      </c>
      <c r="U51">
        <v>53.531185086551268</v>
      </c>
      <c r="V51">
        <v>5.5654000000000003</v>
      </c>
      <c r="W51">
        <v>13.797786287192755</v>
      </c>
      <c r="X51">
        <v>45.255173300584168</v>
      </c>
      <c r="Y51">
        <v>0</v>
      </c>
      <c r="Z51">
        <v>0</v>
      </c>
      <c r="AA51">
        <v>13.088088000000001</v>
      </c>
      <c r="AB51">
        <v>0</v>
      </c>
      <c r="AC51">
        <v>0</v>
      </c>
      <c r="AD51">
        <v>11.22633356</v>
      </c>
      <c r="AE51">
        <v>0</v>
      </c>
      <c r="AF51">
        <v>9.0749999999999975</v>
      </c>
      <c r="AG51">
        <v>5.5702607999999998</v>
      </c>
      <c r="AH51">
        <v>46.922145399999991</v>
      </c>
      <c r="AI51">
        <v>9.3733535999999997</v>
      </c>
      <c r="AJ51">
        <v>0</v>
      </c>
      <c r="AK51">
        <v>15.377349999999998</v>
      </c>
      <c r="AL51">
        <v>0</v>
      </c>
      <c r="AM51">
        <v>4.9079790476190466</v>
      </c>
      <c r="AN51">
        <v>0.68867999999999996</v>
      </c>
      <c r="AO51">
        <v>8.8395215999999994</v>
      </c>
      <c r="AP51">
        <v>3.5370971999999998</v>
      </c>
      <c r="AQ51">
        <v>13.917599999999998</v>
      </c>
      <c r="AR51">
        <v>15.0724704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21.098341527468627</v>
      </c>
      <c r="BB51">
        <f t="shared" si="0"/>
        <v>646.57067521797137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1.56966644295302</v>
      </c>
      <c r="L52">
        <v>269.00168654022548</v>
      </c>
      <c r="M52">
        <v>27.611289582377239</v>
      </c>
      <c r="N52">
        <v>36.238907588739295</v>
      </c>
      <c r="O52">
        <v>0</v>
      </c>
      <c r="P52">
        <v>37.74368231046931</v>
      </c>
      <c r="Q52">
        <v>3.4055465860465115</v>
      </c>
      <c r="R52">
        <v>6.7431604861437302</v>
      </c>
      <c r="S52">
        <v>0</v>
      </c>
      <c r="T52">
        <v>0</v>
      </c>
      <c r="U52">
        <v>53.531185086551268</v>
      </c>
      <c r="V52">
        <v>5.5654000000000003</v>
      </c>
      <c r="W52">
        <v>13.800827789839339</v>
      </c>
      <c r="X52">
        <v>45.258844111433859</v>
      </c>
      <c r="Y52">
        <v>0</v>
      </c>
      <c r="Z52">
        <v>0</v>
      </c>
      <c r="AA52">
        <v>13.088088000000001</v>
      </c>
      <c r="AB52">
        <v>0</v>
      </c>
      <c r="AC52">
        <v>0</v>
      </c>
      <c r="AD52">
        <v>11.22633356</v>
      </c>
      <c r="AE52">
        <v>0</v>
      </c>
      <c r="AF52">
        <v>9.0749999999999975</v>
      </c>
      <c r="AG52">
        <v>5.5702607999999998</v>
      </c>
      <c r="AH52">
        <v>46.922145399999991</v>
      </c>
      <c r="AI52">
        <v>9.3733535999999997</v>
      </c>
      <c r="AJ52">
        <v>0</v>
      </c>
      <c r="AK52">
        <v>15.377349999999998</v>
      </c>
      <c r="AL52">
        <v>0</v>
      </c>
      <c r="AM52">
        <v>4.9079790476190466</v>
      </c>
      <c r="AN52">
        <v>0.68867999999999996</v>
      </c>
      <c r="AO52">
        <v>8.8395215999999994</v>
      </c>
      <c r="AP52">
        <v>3.5370971999999998</v>
      </c>
      <c r="AQ52">
        <v>13.917599999999998</v>
      </c>
      <c r="AR52">
        <v>15.0724704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21.104129872101083</v>
      </c>
      <c r="BB52">
        <f t="shared" si="0"/>
        <v>646.7480633646968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1.6211545857755227</v>
      </c>
      <c r="L53">
        <v>269.00168654022548</v>
      </c>
      <c r="M53">
        <v>27.611289582377239</v>
      </c>
      <c r="N53">
        <v>36.238907588739295</v>
      </c>
      <c r="O53">
        <v>0</v>
      </c>
      <c r="P53">
        <v>37.74368231046931</v>
      </c>
      <c r="Q53">
        <v>3.5506960921169179</v>
      </c>
      <c r="R53">
        <v>7.0003426404341935</v>
      </c>
      <c r="S53">
        <v>0</v>
      </c>
      <c r="T53">
        <v>0</v>
      </c>
      <c r="U53">
        <v>53.531185086551268</v>
      </c>
      <c r="V53">
        <v>5.5654000000000003</v>
      </c>
      <c r="W53">
        <v>13.79668490153173</v>
      </c>
      <c r="X53">
        <v>45.260222861965715</v>
      </c>
      <c r="Y53">
        <v>0</v>
      </c>
      <c r="Z53">
        <v>2.01070584</v>
      </c>
      <c r="AA53">
        <v>13.088088000000001</v>
      </c>
      <c r="AB53">
        <v>0</v>
      </c>
      <c r="AC53">
        <v>2.9691613119999998</v>
      </c>
      <c r="AD53">
        <v>11.22633356</v>
      </c>
      <c r="AE53">
        <v>0</v>
      </c>
      <c r="AF53">
        <v>9.0749999999999975</v>
      </c>
      <c r="AG53">
        <v>5.5702607999999998</v>
      </c>
      <c r="AH53">
        <v>46.922145399999991</v>
      </c>
      <c r="AI53">
        <v>9.3733535999999997</v>
      </c>
      <c r="AJ53">
        <v>0</v>
      </c>
      <c r="AK53">
        <v>15.377349999999998</v>
      </c>
      <c r="AL53">
        <v>0</v>
      </c>
      <c r="AM53">
        <v>4.9079790476190466</v>
      </c>
      <c r="AN53">
        <v>0.68867999999999996</v>
      </c>
      <c r="AO53">
        <v>8.8395215999999994</v>
      </c>
      <c r="AP53">
        <v>3.5370971999999998</v>
      </c>
      <c r="AQ53">
        <v>13.917599999999998</v>
      </c>
      <c r="AR53">
        <v>15.0724704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21.27574642711744</v>
      </c>
      <c r="BB53">
        <f t="shared" si="0"/>
        <v>652.00736962708811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1.62127479333275</v>
      </c>
      <c r="L54">
        <v>269.00168654022548</v>
      </c>
      <c r="M54">
        <v>27.611289582377239</v>
      </c>
      <c r="N54">
        <v>36.238907588739295</v>
      </c>
      <c r="O54">
        <v>0</v>
      </c>
      <c r="P54">
        <v>37.74368231046931</v>
      </c>
      <c r="Q54">
        <v>3.5506960921169179</v>
      </c>
      <c r="R54">
        <v>7.0003426404341935</v>
      </c>
      <c r="S54">
        <v>0</v>
      </c>
      <c r="T54">
        <v>0</v>
      </c>
      <c r="U54">
        <v>53.531185086551268</v>
      </c>
      <c r="V54">
        <v>5.5654000000000003</v>
      </c>
      <c r="W54">
        <v>13.79668490153173</v>
      </c>
      <c r="X54">
        <v>45.260222861965715</v>
      </c>
      <c r="Y54">
        <v>0</v>
      </c>
      <c r="Z54">
        <v>2.01070584</v>
      </c>
      <c r="AA54">
        <v>13.088088000000001</v>
      </c>
      <c r="AB54">
        <v>0</v>
      </c>
      <c r="AC54">
        <v>5.9383226239999995</v>
      </c>
      <c r="AD54">
        <v>11.22633356</v>
      </c>
      <c r="AE54">
        <v>0</v>
      </c>
      <c r="AF54">
        <v>9.0749999999999975</v>
      </c>
      <c r="AG54">
        <v>5.5702607999999998</v>
      </c>
      <c r="AH54">
        <v>46.922145399999991</v>
      </c>
      <c r="AI54">
        <v>9.3733535999999997</v>
      </c>
      <c r="AJ54">
        <v>0</v>
      </c>
      <c r="AK54">
        <v>15.377349999999998</v>
      </c>
      <c r="AL54">
        <v>0</v>
      </c>
      <c r="AM54">
        <v>4.9079790476190466</v>
      </c>
      <c r="AN54">
        <v>0.68867999999999996</v>
      </c>
      <c r="AO54">
        <v>8.8395215999999994</v>
      </c>
      <c r="AP54">
        <v>3.5370971999999998</v>
      </c>
      <c r="AQ54">
        <v>13.917599999999998</v>
      </c>
      <c r="AR54">
        <v>15.0724704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21.369575482123992</v>
      </c>
      <c r="BB54">
        <f t="shared" si="0"/>
        <v>654.88282209163879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1.6211545857755227</v>
      </c>
      <c r="L55">
        <v>275.96783250584031</v>
      </c>
      <c r="M55">
        <v>27.611289582377239</v>
      </c>
      <c r="N55">
        <v>36.238907588739295</v>
      </c>
      <c r="O55">
        <v>0</v>
      </c>
      <c r="P55">
        <v>37.74368231046931</v>
      </c>
      <c r="Q55">
        <v>3.5506960921169179</v>
      </c>
      <c r="R55">
        <v>7.0003426404341935</v>
      </c>
      <c r="S55">
        <v>0</v>
      </c>
      <c r="T55">
        <v>0</v>
      </c>
      <c r="U55">
        <v>53.531185086551268</v>
      </c>
      <c r="V55">
        <v>0</v>
      </c>
      <c r="W55">
        <v>13.79787867132867</v>
      </c>
      <c r="X55">
        <v>45.260264582365032</v>
      </c>
      <c r="Y55">
        <v>0</v>
      </c>
      <c r="Z55">
        <v>2.01070584</v>
      </c>
      <c r="AA55">
        <v>13.088088000000001</v>
      </c>
      <c r="AB55">
        <v>4.0078511199999998</v>
      </c>
      <c r="AC55">
        <v>8.9164694944000011</v>
      </c>
      <c r="AD55">
        <v>11.22633356</v>
      </c>
      <c r="AE55">
        <v>0</v>
      </c>
      <c r="AF55">
        <v>9.0749999999999975</v>
      </c>
      <c r="AG55">
        <v>5.5702607999999998</v>
      </c>
      <c r="AH55">
        <v>46.922145399999991</v>
      </c>
      <c r="AI55">
        <v>9.3733535999999997</v>
      </c>
      <c r="AJ55">
        <v>0</v>
      </c>
      <c r="AK55">
        <v>15.377349999999998</v>
      </c>
      <c r="AL55">
        <v>0</v>
      </c>
      <c r="AM55">
        <v>4.9079790476190466</v>
      </c>
      <c r="AN55">
        <v>0.68867999999999996</v>
      </c>
      <c r="AO55">
        <v>8.8395215999999994</v>
      </c>
      <c r="AP55">
        <v>3.5370971999999998</v>
      </c>
      <c r="AQ55">
        <v>13.917599999999998</v>
      </c>
      <c r="AR55">
        <v>15.0724704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21.634671965216313</v>
      </c>
      <c r="BB55">
        <f t="shared" si="0"/>
        <v>663.00558484720057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1.62127479333275</v>
      </c>
      <c r="L56">
        <v>275.96783250584031</v>
      </c>
      <c r="M56">
        <v>27.611289582377239</v>
      </c>
      <c r="N56">
        <v>36.238907588739295</v>
      </c>
      <c r="O56">
        <v>0</v>
      </c>
      <c r="P56">
        <v>37.74368231046931</v>
      </c>
      <c r="Q56">
        <v>3.4055465860465115</v>
      </c>
      <c r="R56">
        <v>6.7431604861437302</v>
      </c>
      <c r="S56">
        <v>0</v>
      </c>
      <c r="T56">
        <v>0</v>
      </c>
      <c r="U56">
        <v>53.531185086551268</v>
      </c>
      <c r="V56">
        <v>0</v>
      </c>
      <c r="W56">
        <v>13.79787867132867</v>
      </c>
      <c r="X56">
        <v>45.258924815694115</v>
      </c>
      <c r="Y56">
        <v>0</v>
      </c>
      <c r="Z56">
        <v>2.01070584</v>
      </c>
      <c r="AA56">
        <v>13.088088000000001</v>
      </c>
      <c r="AB56">
        <v>8.0974951200000014</v>
      </c>
      <c r="AC56">
        <v>8.9164694944000011</v>
      </c>
      <c r="AD56">
        <v>11.22633356</v>
      </c>
      <c r="AE56">
        <v>0</v>
      </c>
      <c r="AF56">
        <v>9.0749999999999975</v>
      </c>
      <c r="AG56">
        <v>5.5702607999999998</v>
      </c>
      <c r="AH56">
        <v>46.922145399999991</v>
      </c>
      <c r="AI56">
        <v>9.3733535999999997</v>
      </c>
      <c r="AJ56">
        <v>0</v>
      </c>
      <c r="AK56">
        <v>15.377349999999998</v>
      </c>
      <c r="AL56">
        <v>0</v>
      </c>
      <c r="AM56">
        <v>4.9079790476190466</v>
      </c>
      <c r="AN56">
        <v>0.68867999999999996</v>
      </c>
      <c r="AO56">
        <v>8.8395215999999994</v>
      </c>
      <c r="AP56">
        <v>3.5370971999999998</v>
      </c>
      <c r="AQ56">
        <v>13.917599999999998</v>
      </c>
      <c r="AR56">
        <v>15.0724704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21.751112638994954</v>
      </c>
      <c r="BB56">
        <f t="shared" si="0"/>
        <v>666.57523695394718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275.96783250584031</v>
      </c>
      <c r="M57">
        <v>27.611289582377239</v>
      </c>
      <c r="N57">
        <v>36.238907588739295</v>
      </c>
      <c r="O57">
        <v>0</v>
      </c>
      <c r="P57">
        <v>37.74368231046931</v>
      </c>
      <c r="Q57">
        <v>2.0024013677811552</v>
      </c>
      <c r="R57">
        <v>3.9970268885564697</v>
      </c>
      <c r="S57">
        <v>0</v>
      </c>
      <c r="T57">
        <v>0</v>
      </c>
      <c r="U57">
        <v>53.531185086551268</v>
      </c>
      <c r="V57">
        <v>0</v>
      </c>
      <c r="W57">
        <v>13.796707021791764</v>
      </c>
      <c r="X57">
        <v>45.25906541204116</v>
      </c>
      <c r="Y57">
        <v>0</v>
      </c>
      <c r="Z57">
        <v>2.01070584</v>
      </c>
      <c r="AA57">
        <v>13.088088000000001</v>
      </c>
      <c r="AB57">
        <v>12.121704815999999</v>
      </c>
      <c r="AC57">
        <v>8.9164694944000011</v>
      </c>
      <c r="AD57">
        <v>11.22633356</v>
      </c>
      <c r="AE57">
        <v>0</v>
      </c>
      <c r="AF57">
        <v>9.0749999999999975</v>
      </c>
      <c r="AG57">
        <v>5.5702607999999998</v>
      </c>
      <c r="AH57">
        <v>46.922145399999991</v>
      </c>
      <c r="AI57">
        <v>9.3733535999999997</v>
      </c>
      <c r="AJ57">
        <v>0</v>
      </c>
      <c r="AK57">
        <v>15.377349999999998</v>
      </c>
      <c r="AL57">
        <v>0</v>
      </c>
      <c r="AM57">
        <v>4.9079790476190466</v>
      </c>
      <c r="AN57">
        <v>0.68867999999999996</v>
      </c>
      <c r="AO57">
        <v>8.8395215999999994</v>
      </c>
      <c r="AP57">
        <v>3.5370971999999998</v>
      </c>
      <c r="AQ57">
        <v>13.917599999999998</v>
      </c>
      <c r="AR57">
        <v>15.0724704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21.695895229603366</v>
      </c>
      <c r="BB57">
        <f t="shared" si="0"/>
        <v>664.88307939696358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275.96783250584031</v>
      </c>
      <c r="M58">
        <v>27.611289582377239</v>
      </c>
      <c r="N58">
        <v>36.238907588739295</v>
      </c>
      <c r="O58">
        <v>0</v>
      </c>
      <c r="P58">
        <v>37.74368231046931</v>
      </c>
      <c r="Q58">
        <v>2.0024013677811552</v>
      </c>
      <c r="R58">
        <v>3.9970268885564697</v>
      </c>
      <c r="S58">
        <v>0</v>
      </c>
      <c r="T58">
        <v>0</v>
      </c>
      <c r="U58">
        <v>53.531185086551268</v>
      </c>
      <c r="V58">
        <v>5.5651196384552168</v>
      </c>
      <c r="W58">
        <v>13.796707021791764</v>
      </c>
      <c r="X58">
        <v>45.25906541204116</v>
      </c>
      <c r="Y58">
        <v>0</v>
      </c>
      <c r="Z58">
        <v>2.01070584</v>
      </c>
      <c r="AA58">
        <v>13.088088000000001</v>
      </c>
      <c r="AB58">
        <v>12.121704815999999</v>
      </c>
      <c r="AC58">
        <v>8.9164694944000011</v>
      </c>
      <c r="AD58">
        <v>11.22633356</v>
      </c>
      <c r="AE58">
        <v>0</v>
      </c>
      <c r="AF58">
        <v>9.0749999999999975</v>
      </c>
      <c r="AG58">
        <v>5.5702607999999998</v>
      </c>
      <c r="AH58">
        <v>46.922145399999991</v>
      </c>
      <c r="AI58">
        <v>9.3733535999999997</v>
      </c>
      <c r="AJ58">
        <v>0</v>
      </c>
      <c r="AK58">
        <v>15.377349999999998</v>
      </c>
      <c r="AL58">
        <v>0</v>
      </c>
      <c r="AM58">
        <v>4.9079790476190466</v>
      </c>
      <c r="AN58">
        <v>0.68867999999999996</v>
      </c>
      <c r="AO58">
        <v>8.8395215999999994</v>
      </c>
      <c r="AP58">
        <v>3.5370971999999998</v>
      </c>
      <c r="AQ58">
        <v>13.917599999999998</v>
      </c>
      <c r="AR58">
        <v>15.0724704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21.871753169619801</v>
      </c>
      <c r="BB58">
        <f t="shared" si="0"/>
        <v>670.27234109540234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275.96783250584031</v>
      </c>
      <c r="M59">
        <v>27.611289582377239</v>
      </c>
      <c r="N59">
        <v>36.238907588739295</v>
      </c>
      <c r="O59">
        <v>0</v>
      </c>
      <c r="P59">
        <v>37.74368231046931</v>
      </c>
      <c r="Q59">
        <v>6.6914969491525422</v>
      </c>
      <c r="R59">
        <v>13.005913190529872</v>
      </c>
      <c r="S59">
        <v>0</v>
      </c>
      <c r="T59">
        <v>0</v>
      </c>
      <c r="U59">
        <v>53.531185086551268</v>
      </c>
      <c r="V59">
        <v>5.5626484374999992</v>
      </c>
      <c r="W59">
        <v>13.799754797441365</v>
      </c>
      <c r="X59">
        <v>45.259258387227163</v>
      </c>
      <c r="Y59">
        <v>0</v>
      </c>
      <c r="Z59">
        <v>2.01070584</v>
      </c>
      <c r="AA59">
        <v>13.088088000000001</v>
      </c>
      <c r="AB59">
        <v>12.121704815999999</v>
      </c>
      <c r="AC59">
        <v>8.9164694944000011</v>
      </c>
      <c r="AD59">
        <v>11.22633356</v>
      </c>
      <c r="AE59">
        <v>0</v>
      </c>
      <c r="AF59">
        <v>9.0749999999999975</v>
      </c>
      <c r="AG59">
        <v>5.5702607999999998</v>
      </c>
      <c r="AH59">
        <v>46.922145399999991</v>
      </c>
      <c r="AI59">
        <v>9.3733535999999997</v>
      </c>
      <c r="AJ59">
        <v>0</v>
      </c>
      <c r="AK59">
        <v>15.377349999999998</v>
      </c>
      <c r="AL59">
        <v>0</v>
      </c>
      <c r="AM59">
        <v>4.9079790476190466</v>
      </c>
      <c r="AN59">
        <v>0.68867999999999996</v>
      </c>
      <c r="AO59">
        <v>8.8395215999999994</v>
      </c>
      <c r="AP59">
        <v>3.5370971999999998</v>
      </c>
      <c r="AQ59">
        <v>13.917599999999998</v>
      </c>
      <c r="AR59">
        <v>15.0724704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22.30463366213106</v>
      </c>
      <c r="BB59">
        <f t="shared" si="0"/>
        <v>683.53821203611619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2.9530876884240902</v>
      </c>
      <c r="L60">
        <v>275.96783250584031</v>
      </c>
      <c r="M60">
        <v>27.611289582377239</v>
      </c>
      <c r="N60">
        <v>36.238907588739295</v>
      </c>
      <c r="O60">
        <v>0</v>
      </c>
      <c r="P60">
        <v>37.74368231046931</v>
      </c>
      <c r="Q60">
        <v>6.6914969491525422</v>
      </c>
      <c r="R60">
        <v>13.005913190529872</v>
      </c>
      <c r="S60">
        <v>0</v>
      </c>
      <c r="T60">
        <v>0</v>
      </c>
      <c r="U60">
        <v>53.531185086551268</v>
      </c>
      <c r="V60">
        <v>5.5626484374999992</v>
      </c>
      <c r="W60">
        <v>13.799754797441365</v>
      </c>
      <c r="X60">
        <v>45.2597842684659</v>
      </c>
      <c r="Y60">
        <v>0</v>
      </c>
      <c r="Z60">
        <v>2.01070584</v>
      </c>
      <c r="AA60">
        <v>13.088088000000001</v>
      </c>
      <c r="AB60">
        <v>12.121704815999999</v>
      </c>
      <c r="AC60">
        <v>8.9164694944000011</v>
      </c>
      <c r="AD60">
        <v>11.22633356</v>
      </c>
      <c r="AE60">
        <v>0</v>
      </c>
      <c r="AF60">
        <v>9.0749999999999975</v>
      </c>
      <c r="AG60">
        <v>5.5702607999999998</v>
      </c>
      <c r="AH60">
        <v>46.922145399999991</v>
      </c>
      <c r="AI60">
        <v>9.3733535999999997</v>
      </c>
      <c r="AJ60">
        <v>0</v>
      </c>
      <c r="AK60">
        <v>15.377349999999998</v>
      </c>
      <c r="AL60">
        <v>0</v>
      </c>
      <c r="AM60">
        <v>4.9079790476190466</v>
      </c>
      <c r="AN60">
        <v>0.68867999999999996</v>
      </c>
      <c r="AO60">
        <v>8.8395215999999994</v>
      </c>
      <c r="AP60">
        <v>3.5370971999999998</v>
      </c>
      <c r="AQ60">
        <v>13.917599999999998</v>
      </c>
      <c r="AR60">
        <v>15.0724704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22.397967845253355</v>
      </c>
      <c r="BB60">
        <f t="shared" si="0"/>
        <v>686.398491422657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2.9529989428992289</v>
      </c>
      <c r="L61">
        <v>319.00173399932709</v>
      </c>
      <c r="M61">
        <v>27.611289582377239</v>
      </c>
      <c r="N61">
        <v>36.238907588739295</v>
      </c>
      <c r="O61">
        <v>0</v>
      </c>
      <c r="P61">
        <v>37.74368231046931</v>
      </c>
      <c r="Q61">
        <v>6.6914969491525422</v>
      </c>
      <c r="R61">
        <v>13.005913190529872</v>
      </c>
      <c r="S61">
        <v>0</v>
      </c>
      <c r="T61">
        <v>0</v>
      </c>
      <c r="U61">
        <v>53.531185086551268</v>
      </c>
      <c r="V61">
        <v>5.5626484374999992</v>
      </c>
      <c r="W61">
        <v>13.799754797441365</v>
      </c>
      <c r="X61">
        <v>45.2597842684659</v>
      </c>
      <c r="Y61">
        <v>0</v>
      </c>
      <c r="Z61">
        <v>2.01070584</v>
      </c>
      <c r="AA61">
        <v>13.088088000000001</v>
      </c>
      <c r="AB61">
        <v>12.121704815999999</v>
      </c>
      <c r="AC61">
        <v>8.9164694944000011</v>
      </c>
      <c r="AD61">
        <v>11.22633356</v>
      </c>
      <c r="AE61">
        <v>0</v>
      </c>
      <c r="AF61">
        <v>9.0749999999999975</v>
      </c>
      <c r="AG61">
        <v>5.5702607999999998</v>
      </c>
      <c r="AH61">
        <v>46.922145399999991</v>
      </c>
      <c r="AI61">
        <v>5.8583459999999992</v>
      </c>
      <c r="AJ61">
        <v>0</v>
      </c>
      <c r="AK61">
        <v>15.377349999999998</v>
      </c>
      <c r="AL61">
        <v>0</v>
      </c>
      <c r="AM61">
        <v>4.9079790476190466</v>
      </c>
      <c r="AN61">
        <v>0.68867999999999996</v>
      </c>
      <c r="AO61">
        <v>8.8395215999999994</v>
      </c>
      <c r="AP61">
        <v>3.5370971999999998</v>
      </c>
      <c r="AQ61">
        <v>13.917599999999998</v>
      </c>
      <c r="AR61">
        <v>15.0724704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23.646762261061092</v>
      </c>
      <c r="BB61">
        <f t="shared" si="0"/>
        <v>724.66850215481099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3.0462108409906361</v>
      </c>
      <c r="L62">
        <v>353.00259944672331</v>
      </c>
      <c r="M62">
        <v>27.611289582377239</v>
      </c>
      <c r="N62">
        <v>36.238907588739295</v>
      </c>
      <c r="O62">
        <v>0</v>
      </c>
      <c r="P62">
        <v>37.74368231046931</v>
      </c>
      <c r="Q62">
        <v>6.6914969491525422</v>
      </c>
      <c r="R62">
        <v>13.005913190529872</v>
      </c>
      <c r="S62">
        <v>0</v>
      </c>
      <c r="T62">
        <v>0</v>
      </c>
      <c r="U62">
        <v>53.531185086551268</v>
      </c>
      <c r="V62">
        <v>5.5626484374999992</v>
      </c>
      <c r="W62">
        <v>13.799754797441365</v>
      </c>
      <c r="X62">
        <v>45.2597842684659</v>
      </c>
      <c r="Y62">
        <v>0</v>
      </c>
      <c r="Z62">
        <v>2.01070584</v>
      </c>
      <c r="AA62">
        <v>13.088088000000001</v>
      </c>
      <c r="AB62">
        <v>12.121704815999999</v>
      </c>
      <c r="AC62">
        <v>8.9164694944000011</v>
      </c>
      <c r="AD62">
        <v>11.22633356</v>
      </c>
      <c r="AE62">
        <v>0</v>
      </c>
      <c r="AF62">
        <v>9.0749999999999975</v>
      </c>
      <c r="AG62">
        <v>5.5702607999999998</v>
      </c>
      <c r="AH62">
        <v>46.922145399999991</v>
      </c>
      <c r="AI62">
        <v>5.8583459999999992</v>
      </c>
      <c r="AJ62">
        <v>0</v>
      </c>
      <c r="AK62">
        <v>15.377349999999998</v>
      </c>
      <c r="AL62">
        <v>0</v>
      </c>
      <c r="AM62">
        <v>4.9079790476190466</v>
      </c>
      <c r="AN62">
        <v>0.68867999999999996</v>
      </c>
      <c r="AO62">
        <v>8.8395215999999994</v>
      </c>
      <c r="AP62">
        <v>3.5370971999999998</v>
      </c>
      <c r="AQ62">
        <v>14.458839999999999</v>
      </c>
      <c r="AR62">
        <v>15.0724704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24.741238168677896</v>
      </c>
      <c r="BB62">
        <f t="shared" si="0"/>
        <v>758.20934359268188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3.0465113656252738</v>
      </c>
      <c r="L63">
        <v>369.00177088843401</v>
      </c>
      <c r="M63">
        <v>27.611289582377239</v>
      </c>
      <c r="N63">
        <v>36.238907588739295</v>
      </c>
      <c r="O63">
        <v>0</v>
      </c>
      <c r="P63">
        <v>37.74368231046931</v>
      </c>
      <c r="Q63">
        <v>6.6914969491525422</v>
      </c>
      <c r="R63">
        <v>13.005913190529872</v>
      </c>
      <c r="S63">
        <v>0</v>
      </c>
      <c r="T63">
        <v>0</v>
      </c>
      <c r="U63">
        <v>53.531185086551268</v>
      </c>
      <c r="V63">
        <v>5.5626484374999992</v>
      </c>
      <c r="W63">
        <v>13.799754797441365</v>
      </c>
      <c r="X63">
        <v>45.2597842684659</v>
      </c>
      <c r="Y63">
        <v>0</v>
      </c>
      <c r="Z63">
        <v>2.01070584</v>
      </c>
      <c r="AA63">
        <v>13.088088000000001</v>
      </c>
      <c r="AB63">
        <v>12.121704815999999</v>
      </c>
      <c r="AC63">
        <v>8.9164694944000011</v>
      </c>
      <c r="AD63">
        <v>11.22633356</v>
      </c>
      <c r="AE63">
        <v>0</v>
      </c>
      <c r="AF63">
        <v>9.0749999999999975</v>
      </c>
      <c r="AG63">
        <v>5.5702607999999998</v>
      </c>
      <c r="AH63">
        <v>46.922145399999991</v>
      </c>
      <c r="AI63">
        <v>5.8583459999999992</v>
      </c>
      <c r="AJ63">
        <v>0</v>
      </c>
      <c r="AK63">
        <v>15.377349999999998</v>
      </c>
      <c r="AL63">
        <v>0</v>
      </c>
      <c r="AM63">
        <v>4.9079790476190466</v>
      </c>
      <c r="AN63">
        <v>0.68867999999999996</v>
      </c>
      <c r="AO63">
        <v>8.8395215999999994</v>
      </c>
      <c r="AP63">
        <v>3.5370971999999998</v>
      </c>
      <c r="AQ63">
        <v>15.154719999999998</v>
      </c>
      <c r="AR63">
        <v>15.0724704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25.26881135590726</v>
      </c>
      <c r="BB63">
        <f t="shared" si="0"/>
        <v>774.37712237179778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3.0462108409906361</v>
      </c>
      <c r="L64">
        <v>381.0016351947674</v>
      </c>
      <c r="M64">
        <v>27.611289582377239</v>
      </c>
      <c r="N64">
        <v>36.238907588739295</v>
      </c>
      <c r="O64">
        <v>0</v>
      </c>
      <c r="P64">
        <v>37.74368231046931</v>
      </c>
      <c r="Q64">
        <v>6.6922859728506801</v>
      </c>
      <c r="R64">
        <v>13.00781593166468</v>
      </c>
      <c r="S64">
        <v>0</v>
      </c>
      <c r="T64">
        <v>0</v>
      </c>
      <c r="U64">
        <v>53.531185086551268</v>
      </c>
      <c r="V64">
        <v>5.5626484374999992</v>
      </c>
      <c r="W64">
        <v>13.799754797441365</v>
      </c>
      <c r="X64">
        <v>45.2597842684659</v>
      </c>
      <c r="Y64">
        <v>0</v>
      </c>
      <c r="Z64">
        <v>2.01070584</v>
      </c>
      <c r="AA64">
        <v>13.088088000000001</v>
      </c>
      <c r="AB64">
        <v>12.121704815999999</v>
      </c>
      <c r="AC64">
        <v>8.9164694944000011</v>
      </c>
      <c r="AD64">
        <v>11.22633356</v>
      </c>
      <c r="AE64">
        <v>0</v>
      </c>
      <c r="AF64">
        <v>9.0749999999999975</v>
      </c>
      <c r="AG64">
        <v>5.5702607999999998</v>
      </c>
      <c r="AH64">
        <v>46.922145399999991</v>
      </c>
      <c r="AI64">
        <v>5.8583459999999992</v>
      </c>
      <c r="AJ64">
        <v>0</v>
      </c>
      <c r="AK64">
        <v>15.377349999999998</v>
      </c>
      <c r="AL64">
        <v>0</v>
      </c>
      <c r="AM64">
        <v>4.9079790476190466</v>
      </c>
      <c r="AN64">
        <v>0.68867999999999996</v>
      </c>
      <c r="AO64">
        <v>8.8395215999999994</v>
      </c>
      <c r="AP64">
        <v>3.5370971999999998</v>
      </c>
      <c r="AQ64">
        <v>19.098039999999997</v>
      </c>
      <c r="AR64">
        <v>15.0724704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25.772691264568529</v>
      </c>
      <c r="BB64">
        <f t="shared" si="0"/>
        <v>789.81881800966835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3.046353720146969</v>
      </c>
      <c r="L65">
        <v>389.00213571711657</v>
      </c>
      <c r="M65">
        <v>27.611289582377239</v>
      </c>
      <c r="N65">
        <v>36.238907588739295</v>
      </c>
      <c r="O65">
        <v>0</v>
      </c>
      <c r="P65">
        <v>37.74368231046931</v>
      </c>
      <c r="Q65">
        <v>6.6922859728506801</v>
      </c>
      <c r="R65">
        <v>13.00781593166468</v>
      </c>
      <c r="S65">
        <v>0</v>
      </c>
      <c r="T65">
        <v>0</v>
      </c>
      <c r="U65">
        <v>53.531185086551268</v>
      </c>
      <c r="V65">
        <v>5.5626484374999992</v>
      </c>
      <c r="W65">
        <v>13.796981799816345</v>
      </c>
      <c r="X65">
        <v>45.26215966497783</v>
      </c>
      <c r="Y65">
        <v>0</v>
      </c>
      <c r="Z65">
        <v>2.01070584</v>
      </c>
      <c r="AA65">
        <v>13.088088000000001</v>
      </c>
      <c r="AB65">
        <v>12.121704815999999</v>
      </c>
      <c r="AC65">
        <v>8.9164694944000011</v>
      </c>
      <c r="AD65">
        <v>11.22633356</v>
      </c>
      <c r="AE65">
        <v>0</v>
      </c>
      <c r="AF65">
        <v>9.0749999999999975</v>
      </c>
      <c r="AG65">
        <v>5.5702607999999998</v>
      </c>
      <c r="AH65">
        <v>46.922145399999991</v>
      </c>
      <c r="AI65">
        <v>5.8583459999999992</v>
      </c>
      <c r="AJ65">
        <v>0</v>
      </c>
      <c r="AK65">
        <v>15.377349999999998</v>
      </c>
      <c r="AL65">
        <v>0</v>
      </c>
      <c r="AM65">
        <v>4.9079790476190466</v>
      </c>
      <c r="AN65">
        <v>0.68867999999999996</v>
      </c>
      <c r="AO65">
        <v>8.8395215999999994</v>
      </c>
      <c r="AP65">
        <v>3.5370971999999998</v>
      </c>
      <c r="AQ65">
        <v>19.098039999999997</v>
      </c>
      <c r="AR65">
        <v>15.0724704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26.025499384983839</v>
      </c>
      <c r="BB65">
        <f t="shared" si="0"/>
        <v>797.56625568964535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3.0463222489063866</v>
      </c>
      <c r="L66">
        <v>374.00141021266916</v>
      </c>
      <c r="M66">
        <v>27.611289582377239</v>
      </c>
      <c r="N66">
        <v>36.238907588739295</v>
      </c>
      <c r="O66">
        <v>0</v>
      </c>
      <c r="P66">
        <v>37.74368231046931</v>
      </c>
      <c r="Q66">
        <v>6.6922859728506801</v>
      </c>
      <c r="R66">
        <v>13.00781593166468</v>
      </c>
      <c r="S66">
        <v>0</v>
      </c>
      <c r="T66">
        <v>0</v>
      </c>
      <c r="U66">
        <v>53.531185086551268</v>
      </c>
      <c r="V66">
        <v>5.5626484374999992</v>
      </c>
      <c r="W66">
        <v>13.796981799816345</v>
      </c>
      <c r="X66">
        <v>45.26215966497783</v>
      </c>
      <c r="Y66">
        <v>0</v>
      </c>
      <c r="Z66">
        <v>2.01070584</v>
      </c>
      <c r="AA66">
        <v>13.088088000000001</v>
      </c>
      <c r="AB66">
        <v>12.121704815999999</v>
      </c>
      <c r="AC66">
        <v>8.9164694944000011</v>
      </c>
      <c r="AD66">
        <v>11.22633356</v>
      </c>
      <c r="AE66">
        <v>0</v>
      </c>
      <c r="AF66">
        <v>9.0749999999999975</v>
      </c>
      <c r="AG66">
        <v>5.5702607999999998</v>
      </c>
      <c r="AH66">
        <v>46.922145399999991</v>
      </c>
      <c r="AI66">
        <v>5.8583459999999992</v>
      </c>
      <c r="AJ66">
        <v>0</v>
      </c>
      <c r="AK66">
        <v>15.377349999999998</v>
      </c>
      <c r="AL66">
        <v>0</v>
      </c>
      <c r="AM66">
        <v>4.9079790476190466</v>
      </c>
      <c r="AN66">
        <v>0.68867999999999996</v>
      </c>
      <c r="AO66">
        <v>8.8395215999999994</v>
      </c>
      <c r="AP66">
        <v>3.5370971999999998</v>
      </c>
      <c r="AQ66">
        <v>19.098039999999997</v>
      </c>
      <c r="AR66">
        <v>15.0724704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25.551475460774654</v>
      </c>
      <c r="BB66">
        <f t="shared" si="0"/>
        <v>783.03952263816666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2.9531054132631867</v>
      </c>
      <c r="L67">
        <v>365.00243653408825</v>
      </c>
      <c r="M67">
        <v>27.611289582377239</v>
      </c>
      <c r="N67">
        <v>36.238907588739295</v>
      </c>
      <c r="O67">
        <v>0</v>
      </c>
      <c r="P67">
        <v>37.74368231046931</v>
      </c>
      <c r="Q67">
        <v>6.6914969491525422</v>
      </c>
      <c r="R67">
        <v>13.005913190529872</v>
      </c>
      <c r="S67">
        <v>0</v>
      </c>
      <c r="T67">
        <v>0</v>
      </c>
      <c r="U67">
        <v>53.531185086551268</v>
      </c>
      <c r="V67">
        <v>5.5617257679180891</v>
      </c>
      <c r="W67">
        <v>13.796981799816345</v>
      </c>
      <c r="X67">
        <v>45.26215966497783</v>
      </c>
      <c r="Y67">
        <v>0</v>
      </c>
      <c r="Z67">
        <v>4.0214116799999999</v>
      </c>
      <c r="AA67">
        <v>13.088088000000001</v>
      </c>
      <c r="AB67">
        <v>12.121704815999999</v>
      </c>
      <c r="AC67">
        <v>8.9164694944000011</v>
      </c>
      <c r="AD67">
        <v>11.22633356</v>
      </c>
      <c r="AE67">
        <v>0</v>
      </c>
      <c r="AF67">
        <v>9.0749999999999975</v>
      </c>
      <c r="AG67">
        <v>5.5702607999999998</v>
      </c>
      <c r="AH67">
        <v>46.922145399999991</v>
      </c>
      <c r="AI67">
        <v>9.3733535999999997</v>
      </c>
      <c r="AJ67">
        <v>0</v>
      </c>
      <c r="AK67">
        <v>15.377349999999998</v>
      </c>
      <c r="AL67">
        <v>0</v>
      </c>
      <c r="AM67">
        <v>4.9079790476190466</v>
      </c>
      <c r="AN67">
        <v>0.68867999999999996</v>
      </c>
      <c r="AO67">
        <v>8.8395215999999994</v>
      </c>
      <c r="AP67">
        <v>3.5370971999999998</v>
      </c>
      <c r="AQ67">
        <v>19.098039999999997</v>
      </c>
      <c r="AR67">
        <v>15.0724704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25.438660565535827</v>
      </c>
      <c r="BB67">
        <f t="shared" si="0"/>
        <v>779.58224602476639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2.9534362776269871</v>
      </c>
      <c r="L68">
        <v>363.0018414918415</v>
      </c>
      <c r="M68">
        <v>27.611289582377239</v>
      </c>
      <c r="N68">
        <v>36.238907588739295</v>
      </c>
      <c r="O68">
        <v>0</v>
      </c>
      <c r="P68">
        <v>37.74368231046931</v>
      </c>
      <c r="Q68">
        <v>6.6914969491525422</v>
      </c>
      <c r="R68">
        <v>13.005913190529872</v>
      </c>
      <c r="S68">
        <v>0</v>
      </c>
      <c r="T68">
        <v>0</v>
      </c>
      <c r="U68">
        <v>53.531185086551268</v>
      </c>
      <c r="V68">
        <v>5.5617257679180891</v>
      </c>
      <c r="W68">
        <v>13.796981799816345</v>
      </c>
      <c r="X68">
        <v>45.26215966497783</v>
      </c>
      <c r="Y68">
        <v>0</v>
      </c>
      <c r="Z68">
        <v>4.0214116799999999</v>
      </c>
      <c r="AA68">
        <v>13.088088000000001</v>
      </c>
      <c r="AB68">
        <v>12.121704815999999</v>
      </c>
      <c r="AC68">
        <v>8.9164694944000011</v>
      </c>
      <c r="AD68">
        <v>11.22633356</v>
      </c>
      <c r="AE68">
        <v>0</v>
      </c>
      <c r="AF68">
        <v>9.0749999999999975</v>
      </c>
      <c r="AG68">
        <v>5.5702607999999998</v>
      </c>
      <c r="AH68">
        <v>46.922145399999991</v>
      </c>
      <c r="AI68">
        <v>9.3733535999999997</v>
      </c>
      <c r="AJ68">
        <v>0</v>
      </c>
      <c r="AK68">
        <v>15.377349999999998</v>
      </c>
      <c r="AL68">
        <v>0</v>
      </c>
      <c r="AM68">
        <v>4.9079790476190466</v>
      </c>
      <c r="AN68">
        <v>0.68867999999999996</v>
      </c>
      <c r="AO68">
        <v>8.8395215999999994</v>
      </c>
      <c r="AP68">
        <v>3.5370971999999998</v>
      </c>
      <c r="AQ68">
        <v>19.098039999999997</v>
      </c>
      <c r="AR68">
        <v>15.0724704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25.375452216371812</v>
      </c>
      <c r="BB68">
        <f t="shared" ref="BB68:BB99" si="1">SUM(B68:AZ68)-BA68</f>
        <v>777.64519019604734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2.9531368597114782</v>
      </c>
      <c r="L69">
        <v>334.00254414845853</v>
      </c>
      <c r="M69">
        <v>27.611289582377239</v>
      </c>
      <c r="N69">
        <v>36.238907588739295</v>
      </c>
      <c r="O69">
        <v>0</v>
      </c>
      <c r="P69">
        <v>37.74368231046931</v>
      </c>
      <c r="Q69">
        <v>6.6914969491525422</v>
      </c>
      <c r="R69">
        <v>13.005913190529872</v>
      </c>
      <c r="S69">
        <v>0</v>
      </c>
      <c r="T69">
        <v>0</v>
      </c>
      <c r="U69">
        <v>53.531185086551268</v>
      </c>
      <c r="V69">
        <v>5.5617257679180891</v>
      </c>
      <c r="W69">
        <v>13.796981799816345</v>
      </c>
      <c r="X69">
        <v>45.26215966497783</v>
      </c>
      <c r="Y69">
        <v>0</v>
      </c>
      <c r="Z69">
        <v>4.0214116799999999</v>
      </c>
      <c r="AA69">
        <v>13.088088000000001</v>
      </c>
      <c r="AB69">
        <v>12.121704815999999</v>
      </c>
      <c r="AC69">
        <v>8.9164694944000011</v>
      </c>
      <c r="AD69">
        <v>11.22633356</v>
      </c>
      <c r="AE69">
        <v>0</v>
      </c>
      <c r="AF69">
        <v>9.0749999999999975</v>
      </c>
      <c r="AG69">
        <v>5.5702607999999998</v>
      </c>
      <c r="AH69">
        <v>46.922145399999991</v>
      </c>
      <c r="AI69">
        <v>9.3733535999999997</v>
      </c>
      <c r="AJ69">
        <v>0</v>
      </c>
      <c r="AK69">
        <v>15.377349999999998</v>
      </c>
      <c r="AL69">
        <v>0</v>
      </c>
      <c r="AM69">
        <v>4.9079790476190466</v>
      </c>
      <c r="AN69">
        <v>0.68867999999999996</v>
      </c>
      <c r="AO69">
        <v>8.8395215999999994</v>
      </c>
      <c r="AP69">
        <v>3.5370971999999998</v>
      </c>
      <c r="AQ69">
        <v>19.098039999999997</v>
      </c>
      <c r="AR69">
        <v>15.0724704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24.459064959793452</v>
      </c>
      <c r="BB69">
        <f t="shared" si="1"/>
        <v>749.56198069132745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2.953431931135293</v>
      </c>
      <c r="L70">
        <v>329.00295394869721</v>
      </c>
      <c r="M70">
        <v>27.611289582377239</v>
      </c>
      <c r="N70">
        <v>36.238907588739295</v>
      </c>
      <c r="O70">
        <v>0</v>
      </c>
      <c r="P70">
        <v>37.74368231046931</v>
      </c>
      <c r="Q70">
        <v>6.6914969491525422</v>
      </c>
      <c r="R70">
        <v>13.005913190529872</v>
      </c>
      <c r="S70">
        <v>0</v>
      </c>
      <c r="T70">
        <v>0</v>
      </c>
      <c r="U70">
        <v>53.531185086551268</v>
      </c>
      <c r="V70">
        <v>5.5617257679180891</v>
      </c>
      <c r="W70">
        <v>13.796981799816345</v>
      </c>
      <c r="X70">
        <v>45.26215966497783</v>
      </c>
      <c r="Y70">
        <v>0</v>
      </c>
      <c r="Z70">
        <v>4.0214116799999999</v>
      </c>
      <c r="AA70">
        <v>13.088088000000001</v>
      </c>
      <c r="AB70">
        <v>12.121704815999999</v>
      </c>
      <c r="AC70">
        <v>8.9164694944000011</v>
      </c>
      <c r="AD70">
        <v>11.22633356</v>
      </c>
      <c r="AE70">
        <v>0</v>
      </c>
      <c r="AF70">
        <v>9.0749999999999975</v>
      </c>
      <c r="AG70">
        <v>5.5702607999999998</v>
      </c>
      <c r="AH70">
        <v>46.922145399999991</v>
      </c>
      <c r="AI70">
        <v>9.3733535999999997</v>
      </c>
      <c r="AJ70">
        <v>0</v>
      </c>
      <c r="AK70">
        <v>15.377349999999998</v>
      </c>
      <c r="AL70">
        <v>0</v>
      </c>
      <c r="AM70">
        <v>4.9079790476190466</v>
      </c>
      <c r="AN70">
        <v>0.68867999999999996</v>
      </c>
      <c r="AO70">
        <v>8.8395215999999994</v>
      </c>
      <c r="AP70">
        <v>3.5370971999999998</v>
      </c>
      <c r="AQ70">
        <v>19.098039999999997</v>
      </c>
      <c r="AR70">
        <v>15.0724704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24.301087232156931</v>
      </c>
      <c r="BB70">
        <f t="shared" si="1"/>
        <v>744.72066329062636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2.9530983335222758</v>
      </c>
      <c r="L71">
        <v>322.00274350900742</v>
      </c>
      <c r="M71">
        <v>27.611289582377239</v>
      </c>
      <c r="N71">
        <v>36.238907588739295</v>
      </c>
      <c r="O71">
        <v>0</v>
      </c>
      <c r="P71">
        <v>37.74368231046931</v>
      </c>
      <c r="Q71">
        <v>6.6914969491525422</v>
      </c>
      <c r="R71">
        <v>13.005913190529872</v>
      </c>
      <c r="S71">
        <v>0</v>
      </c>
      <c r="T71">
        <v>0</v>
      </c>
      <c r="U71">
        <v>53.531185086551268</v>
      </c>
      <c r="V71">
        <v>5.5637051868802434</v>
      </c>
      <c r="W71">
        <v>13.796981799816345</v>
      </c>
      <c r="X71">
        <v>45.26215966497783</v>
      </c>
      <c r="Y71">
        <v>0</v>
      </c>
      <c r="Z71">
        <v>4.0214116799999999</v>
      </c>
      <c r="AA71">
        <v>13.088088000000001</v>
      </c>
      <c r="AB71">
        <v>12.121704815999999</v>
      </c>
      <c r="AC71">
        <v>8.9164694944000011</v>
      </c>
      <c r="AD71">
        <v>11.22633356</v>
      </c>
      <c r="AE71">
        <v>0</v>
      </c>
      <c r="AF71">
        <v>9.0749999999999975</v>
      </c>
      <c r="AG71">
        <v>5.5702607999999998</v>
      </c>
      <c r="AH71">
        <v>46.922145399999991</v>
      </c>
      <c r="AI71">
        <v>12.8883612</v>
      </c>
      <c r="AJ71">
        <v>0</v>
      </c>
      <c r="AK71">
        <v>15.377349999999998</v>
      </c>
      <c r="AL71">
        <v>0</v>
      </c>
      <c r="AM71">
        <v>4.9079790476190466</v>
      </c>
      <c r="AN71">
        <v>0.68867999999999996</v>
      </c>
      <c r="AO71">
        <v>8.8395215999999994</v>
      </c>
      <c r="AP71">
        <v>3.5370971999999998</v>
      </c>
      <c r="AQ71">
        <v>19.098039999999997</v>
      </c>
      <c r="AR71">
        <v>15.0724704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24.191006821440013</v>
      </c>
      <c r="BB71">
        <f t="shared" si="1"/>
        <v>741.34718668300263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2.9530983335222758</v>
      </c>
      <c r="L72">
        <v>322.00274350900742</v>
      </c>
      <c r="M72">
        <v>27.611289582377239</v>
      </c>
      <c r="N72">
        <v>36.238907588739295</v>
      </c>
      <c r="O72">
        <v>0</v>
      </c>
      <c r="P72">
        <v>37.74368231046931</v>
      </c>
      <c r="Q72">
        <v>6.6914969491525422</v>
      </c>
      <c r="R72">
        <v>13.005913190529872</v>
      </c>
      <c r="S72">
        <v>0</v>
      </c>
      <c r="T72">
        <v>0</v>
      </c>
      <c r="U72">
        <v>53.531185086551268</v>
      </c>
      <c r="V72">
        <v>5.5637051868802434</v>
      </c>
      <c r="W72">
        <v>13.796981799816345</v>
      </c>
      <c r="X72">
        <v>45.26215966497783</v>
      </c>
      <c r="Y72">
        <v>0</v>
      </c>
      <c r="Z72">
        <v>4.0214116799999999</v>
      </c>
      <c r="AA72">
        <v>13.088088000000001</v>
      </c>
      <c r="AB72">
        <v>12.121704815999999</v>
      </c>
      <c r="AC72">
        <v>8.9164694944000011</v>
      </c>
      <c r="AD72">
        <v>11.22633356</v>
      </c>
      <c r="AE72">
        <v>0</v>
      </c>
      <c r="AF72">
        <v>9.0749999999999975</v>
      </c>
      <c r="AG72">
        <v>5.5702607999999998</v>
      </c>
      <c r="AH72">
        <v>31.378276799999998</v>
      </c>
      <c r="AI72">
        <v>12.8883612</v>
      </c>
      <c r="AJ72">
        <v>0</v>
      </c>
      <c r="AK72">
        <v>15.377349999999998</v>
      </c>
      <c r="AL72">
        <v>0</v>
      </c>
      <c r="AM72">
        <v>4.9079790476190466</v>
      </c>
      <c r="AN72">
        <v>0.68867999999999996</v>
      </c>
      <c r="AO72">
        <v>8.8395215999999994</v>
      </c>
      <c r="AP72">
        <v>3.5370971999999998</v>
      </c>
      <c r="AQ72">
        <v>19.098039999999997</v>
      </c>
      <c r="AR72">
        <v>15.0724704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23.69982063504002</v>
      </c>
      <c r="BB72">
        <f t="shared" si="1"/>
        <v>726.29450426940264</v>
      </c>
    </row>
    <row r="73" spans="1:54">
      <c r="A73" t="s">
        <v>115</v>
      </c>
      <c r="B73">
        <v>0</v>
      </c>
      <c r="C73">
        <v>0</v>
      </c>
      <c r="D73">
        <v>2.9000000000000004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2.9530983335222758</v>
      </c>
      <c r="L73">
        <v>316.00283505829947</v>
      </c>
      <c r="M73">
        <v>27.611289582377239</v>
      </c>
      <c r="N73">
        <v>36.238907588739295</v>
      </c>
      <c r="O73">
        <v>0</v>
      </c>
      <c r="P73">
        <v>37.74368231046931</v>
      </c>
      <c r="Q73">
        <v>6.6914969491525422</v>
      </c>
      <c r="R73">
        <v>13.005913190529872</v>
      </c>
      <c r="S73">
        <v>0</v>
      </c>
      <c r="T73">
        <v>0</v>
      </c>
      <c r="U73">
        <v>53.531185086551268</v>
      </c>
      <c r="V73">
        <v>5.5637051868802434</v>
      </c>
      <c r="W73">
        <v>13.796981799816345</v>
      </c>
      <c r="X73">
        <v>45.26215966497783</v>
      </c>
      <c r="Y73">
        <v>0</v>
      </c>
      <c r="Z73">
        <v>4.0214116799999999</v>
      </c>
      <c r="AA73">
        <v>13.088088000000001</v>
      </c>
      <c r="AB73">
        <v>12.121704815999999</v>
      </c>
      <c r="AC73">
        <v>8.9164694944000011</v>
      </c>
      <c r="AD73">
        <v>11.22633356</v>
      </c>
      <c r="AE73">
        <v>0</v>
      </c>
      <c r="AF73">
        <v>9.0749999999999975</v>
      </c>
      <c r="AG73">
        <v>5.5702607999999998</v>
      </c>
      <c r="AH73">
        <v>15.979678</v>
      </c>
      <c r="AI73">
        <v>12.8883612</v>
      </c>
      <c r="AJ73">
        <v>0</v>
      </c>
      <c r="AK73">
        <v>15.377349999999998</v>
      </c>
      <c r="AL73">
        <v>0</v>
      </c>
      <c r="AM73">
        <v>4.9079790476190466</v>
      </c>
      <c r="AN73">
        <v>0.68867999999999996</v>
      </c>
      <c r="AO73">
        <v>8.8395215999999994</v>
      </c>
      <c r="AP73">
        <v>3.5370971999999998</v>
      </c>
      <c r="AQ73">
        <v>19.098039999999997</v>
      </c>
      <c r="AR73">
        <v>15.0724704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23.115267683197629</v>
      </c>
      <c r="BB73">
        <f t="shared" si="1"/>
        <v>708.38054997053712</v>
      </c>
    </row>
    <row r="74" spans="1:54">
      <c r="A74" t="s">
        <v>116</v>
      </c>
      <c r="B74">
        <v>0</v>
      </c>
      <c r="C74">
        <v>0</v>
      </c>
      <c r="D74">
        <v>2.9000000000000004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2.9530983335222758</v>
      </c>
      <c r="L74">
        <v>304.9988964212518</v>
      </c>
      <c r="M74">
        <v>27.611289582377239</v>
      </c>
      <c r="N74">
        <v>36.238907588739295</v>
      </c>
      <c r="O74">
        <v>0</v>
      </c>
      <c r="P74">
        <v>37.74368231046931</v>
      </c>
      <c r="Q74">
        <v>6.6914969491525422</v>
      </c>
      <c r="R74">
        <v>13.005913190529872</v>
      </c>
      <c r="S74">
        <v>0</v>
      </c>
      <c r="T74">
        <v>0</v>
      </c>
      <c r="U74">
        <v>53.531185086551268</v>
      </c>
      <c r="V74">
        <v>5.5637051868802434</v>
      </c>
      <c r="W74">
        <v>13.796981799816345</v>
      </c>
      <c r="X74">
        <v>45.26215966497783</v>
      </c>
      <c r="Y74">
        <v>0</v>
      </c>
      <c r="Z74">
        <v>4.0214116799999999</v>
      </c>
      <c r="AA74">
        <v>13.088088000000001</v>
      </c>
      <c r="AB74">
        <v>12.121704815999999</v>
      </c>
      <c r="AC74">
        <v>8.9164694944000011</v>
      </c>
      <c r="AD74">
        <v>11.22633356</v>
      </c>
      <c r="AE74">
        <v>0</v>
      </c>
      <c r="AF74">
        <v>9.0749999999999975</v>
      </c>
      <c r="AG74">
        <v>5.5702607999999998</v>
      </c>
      <c r="AH74">
        <v>0</v>
      </c>
      <c r="AI74">
        <v>12.8883612</v>
      </c>
      <c r="AJ74">
        <v>0</v>
      </c>
      <c r="AK74">
        <v>15.377349999999998</v>
      </c>
      <c r="AL74">
        <v>0</v>
      </c>
      <c r="AM74">
        <v>4.9079790476190466</v>
      </c>
      <c r="AN74">
        <v>0.68867999999999996</v>
      </c>
      <c r="AO74">
        <v>8.8395215999999994</v>
      </c>
      <c r="AP74">
        <v>3.5370971999999998</v>
      </c>
      <c r="AQ74">
        <v>19.098039999999997</v>
      </c>
      <c r="AR74">
        <v>15.0724704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22.262585397466935</v>
      </c>
      <c r="BB74">
        <f t="shared" si="1"/>
        <v>682.24961561922009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2.9533094445360151</v>
      </c>
      <c r="L75">
        <v>304.99822703531555</v>
      </c>
      <c r="M75">
        <v>27.611289582377239</v>
      </c>
      <c r="N75">
        <v>36.238907588739295</v>
      </c>
      <c r="O75">
        <v>0</v>
      </c>
      <c r="P75">
        <v>37.74368231046931</v>
      </c>
      <c r="Q75">
        <v>6.6914969491525422</v>
      </c>
      <c r="R75">
        <v>13.005913190529872</v>
      </c>
      <c r="S75">
        <v>0</v>
      </c>
      <c r="T75">
        <v>0</v>
      </c>
      <c r="U75">
        <v>53.531185086551268</v>
      </c>
      <c r="V75">
        <v>5.5617257679180891</v>
      </c>
      <c r="W75">
        <v>13.796981799816345</v>
      </c>
      <c r="X75">
        <v>45.26215966497783</v>
      </c>
      <c r="Y75">
        <v>0</v>
      </c>
      <c r="Z75">
        <v>4.0214116799999999</v>
      </c>
      <c r="AA75">
        <v>13.088088000000001</v>
      </c>
      <c r="AB75">
        <v>12.121704815999999</v>
      </c>
      <c r="AC75">
        <v>8.9164694944000011</v>
      </c>
      <c r="AD75">
        <v>11.22633356</v>
      </c>
      <c r="AE75">
        <v>0</v>
      </c>
      <c r="AF75">
        <v>9.0749999999999975</v>
      </c>
      <c r="AG75">
        <v>5.5702607999999998</v>
      </c>
      <c r="AH75">
        <v>0</v>
      </c>
      <c r="AI75">
        <v>12.8883612</v>
      </c>
      <c r="AJ75">
        <v>0</v>
      </c>
      <c r="AK75">
        <v>15.377349999999998</v>
      </c>
      <c r="AL75">
        <v>0</v>
      </c>
      <c r="AM75">
        <v>4.9079790476190466</v>
      </c>
      <c r="AN75">
        <v>0.68867999999999996</v>
      </c>
      <c r="AO75">
        <v>8.8395215999999994</v>
      </c>
      <c r="AP75">
        <v>3.5370971999999998</v>
      </c>
      <c r="AQ75">
        <v>19.098039999999997</v>
      </c>
      <c r="AR75">
        <v>16.088591999999998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22.202977704380245</v>
      </c>
      <c r="BB75">
        <f t="shared" si="1"/>
        <v>680.4229072184221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2.9533094445360151</v>
      </c>
      <c r="L76">
        <v>298.00019576175794</v>
      </c>
      <c r="M76">
        <v>27.611289582377239</v>
      </c>
      <c r="N76">
        <v>36.238907588739295</v>
      </c>
      <c r="O76">
        <v>0</v>
      </c>
      <c r="P76">
        <v>37.74368231046931</v>
      </c>
      <c r="Q76">
        <v>6.6914969491525422</v>
      </c>
      <c r="R76">
        <v>13.005913190529872</v>
      </c>
      <c r="S76">
        <v>0</v>
      </c>
      <c r="T76">
        <v>0</v>
      </c>
      <c r="U76">
        <v>53.531185086551268</v>
      </c>
      <c r="V76">
        <v>5.5617257679180891</v>
      </c>
      <c r="W76">
        <v>12.62748175012544</v>
      </c>
      <c r="X76">
        <v>45.26215966497783</v>
      </c>
      <c r="Y76">
        <v>0</v>
      </c>
      <c r="Z76">
        <v>4.0214116799999999</v>
      </c>
      <c r="AA76">
        <v>13.088088000000001</v>
      </c>
      <c r="AB76">
        <v>12.121704815999999</v>
      </c>
      <c r="AC76">
        <v>8.9164694944000011</v>
      </c>
      <c r="AD76">
        <v>11.22633356</v>
      </c>
      <c r="AE76">
        <v>0</v>
      </c>
      <c r="AF76">
        <v>9.0749999999999975</v>
      </c>
      <c r="AG76">
        <v>5.5702607999999998</v>
      </c>
      <c r="AH76">
        <v>0</v>
      </c>
      <c r="AI76">
        <v>12.8883612</v>
      </c>
      <c r="AJ76">
        <v>0</v>
      </c>
      <c r="AK76">
        <v>15.377349999999998</v>
      </c>
      <c r="AL76">
        <v>0</v>
      </c>
      <c r="AM76">
        <v>4.9079790476190466</v>
      </c>
      <c r="AN76">
        <v>0.68867999999999996</v>
      </c>
      <c r="AO76">
        <v>8.8395215999999994</v>
      </c>
      <c r="AP76">
        <v>3.5370971999999998</v>
      </c>
      <c r="AQ76">
        <v>19.098039999999997</v>
      </c>
      <c r="AR76">
        <v>16.088591999999998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21.944883658387717</v>
      </c>
      <c r="BB76">
        <f t="shared" si="1"/>
        <v>672.51346994116602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10.362</v>
      </c>
      <c r="H77">
        <v>0</v>
      </c>
      <c r="I77">
        <v>0</v>
      </c>
      <c r="J77">
        <v>0</v>
      </c>
      <c r="K77">
        <v>2.9533158585665005</v>
      </c>
      <c r="L77">
        <v>284.99898225145836</v>
      </c>
      <c r="M77">
        <v>27.611289582377239</v>
      </c>
      <c r="N77">
        <v>36.238907588739295</v>
      </c>
      <c r="O77">
        <v>0</v>
      </c>
      <c r="P77">
        <v>37.74368231046931</v>
      </c>
      <c r="Q77">
        <v>6.6947727272727278</v>
      </c>
      <c r="R77">
        <v>13.008165124208475</v>
      </c>
      <c r="S77">
        <v>0</v>
      </c>
      <c r="T77">
        <v>0</v>
      </c>
      <c r="U77">
        <v>53.531185086551268</v>
      </c>
      <c r="V77">
        <v>5.5617257679180891</v>
      </c>
      <c r="W77">
        <v>13.796981799816345</v>
      </c>
      <c r="X77">
        <v>45.26215966497783</v>
      </c>
      <c r="Y77">
        <v>0</v>
      </c>
      <c r="Z77">
        <v>4.0214116799999999</v>
      </c>
      <c r="AA77">
        <v>13.088088000000001</v>
      </c>
      <c r="AB77">
        <v>12.121704815999999</v>
      </c>
      <c r="AC77">
        <v>8.9164694944000011</v>
      </c>
      <c r="AD77">
        <v>11.22633356</v>
      </c>
      <c r="AE77">
        <v>0</v>
      </c>
      <c r="AF77">
        <v>9.0749999999999975</v>
      </c>
      <c r="AG77">
        <v>5.5702607999999998</v>
      </c>
      <c r="AH77">
        <v>15.979678</v>
      </c>
      <c r="AI77">
        <v>13.669474000000001</v>
      </c>
      <c r="AJ77">
        <v>0</v>
      </c>
      <c r="AK77">
        <v>15.377349999999998</v>
      </c>
      <c r="AL77">
        <v>0</v>
      </c>
      <c r="AM77">
        <v>4.9079790476190466</v>
      </c>
      <c r="AN77">
        <v>0.68867999999999996</v>
      </c>
      <c r="AO77">
        <v>8.8395215999999994</v>
      </c>
      <c r="AP77">
        <v>3.5370971999999998</v>
      </c>
      <c r="AQ77">
        <v>19.098039999999997</v>
      </c>
      <c r="AR77">
        <v>16.088591999999998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22.428256556307481</v>
      </c>
      <c r="BB77">
        <f t="shared" si="1"/>
        <v>687.32670850846682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12.099999999999998</v>
      </c>
      <c r="H78">
        <v>0</v>
      </c>
      <c r="I78">
        <v>0</v>
      </c>
      <c r="J78">
        <v>0</v>
      </c>
      <c r="K78">
        <v>2.9533158585665005</v>
      </c>
      <c r="L78">
        <v>460.92379707203946</v>
      </c>
      <c r="M78">
        <v>27.611289582377239</v>
      </c>
      <c r="N78">
        <v>36.238907588739295</v>
      </c>
      <c r="O78">
        <v>0</v>
      </c>
      <c r="P78">
        <v>37.74368231046931</v>
      </c>
      <c r="Q78">
        <v>6.6947727272727278</v>
      </c>
      <c r="R78">
        <v>13.008165124208475</v>
      </c>
      <c r="S78">
        <v>0</v>
      </c>
      <c r="T78">
        <v>0</v>
      </c>
      <c r="U78">
        <v>53.531185086551268</v>
      </c>
      <c r="V78">
        <v>5.5617257679180891</v>
      </c>
      <c r="W78">
        <v>13.796981799816345</v>
      </c>
      <c r="X78">
        <v>45.26215966497783</v>
      </c>
      <c r="Y78">
        <v>0</v>
      </c>
      <c r="Z78">
        <v>4.0214116799999999</v>
      </c>
      <c r="AA78">
        <v>13.088088000000001</v>
      </c>
      <c r="AB78">
        <v>12.121704815999999</v>
      </c>
      <c r="AC78">
        <v>8.9164694944000011</v>
      </c>
      <c r="AD78">
        <v>11.22633356</v>
      </c>
      <c r="AE78">
        <v>0</v>
      </c>
      <c r="AF78">
        <v>9.0749999999999975</v>
      </c>
      <c r="AG78">
        <v>5.5702607999999998</v>
      </c>
      <c r="AH78">
        <v>31.378276799999998</v>
      </c>
      <c r="AI78">
        <v>13.669474000000001</v>
      </c>
      <c r="AJ78">
        <v>0</v>
      </c>
      <c r="AK78">
        <v>15.377349999999998</v>
      </c>
      <c r="AL78">
        <v>0</v>
      </c>
      <c r="AM78">
        <v>4.9079790476190466</v>
      </c>
      <c r="AN78">
        <v>0.68867999999999996</v>
      </c>
      <c r="AO78">
        <v>8.8395215999999994</v>
      </c>
      <c r="AP78">
        <v>3.5370971999999998</v>
      </c>
      <c r="AQ78">
        <v>19.098039999999997</v>
      </c>
      <c r="AR78">
        <v>16.088591999999998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28.528997711186015</v>
      </c>
      <c r="BB78">
        <f t="shared" si="1"/>
        <v>874.28738097416965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12.099999999999998</v>
      </c>
      <c r="H79">
        <v>0</v>
      </c>
      <c r="I79">
        <v>0</v>
      </c>
      <c r="J79">
        <v>0</v>
      </c>
      <c r="K79">
        <v>2.9533158585665005</v>
      </c>
      <c r="L79">
        <v>460.92582266388092</v>
      </c>
      <c r="M79">
        <v>27.611289582377239</v>
      </c>
      <c r="N79">
        <v>36.238907588739295</v>
      </c>
      <c r="O79">
        <v>0</v>
      </c>
      <c r="P79">
        <v>37.74368231046931</v>
      </c>
      <c r="Q79">
        <v>6.6947727272727278</v>
      </c>
      <c r="R79">
        <v>13.008165124208475</v>
      </c>
      <c r="S79">
        <v>0</v>
      </c>
      <c r="T79">
        <v>0</v>
      </c>
      <c r="U79">
        <v>53.531185086551268</v>
      </c>
      <c r="V79">
        <v>5.5617257679180891</v>
      </c>
      <c r="W79">
        <v>12.62748175012544</v>
      </c>
      <c r="X79">
        <v>30.172242492650145</v>
      </c>
      <c r="Y79">
        <v>0</v>
      </c>
      <c r="Z79">
        <v>6.0321175200000008</v>
      </c>
      <c r="AA79">
        <v>13.209273999999999</v>
      </c>
      <c r="AB79">
        <v>12.555207079999999</v>
      </c>
      <c r="AC79">
        <v>9.3762988799999984</v>
      </c>
      <c r="AD79">
        <v>11.83425776</v>
      </c>
      <c r="AE79">
        <v>0</v>
      </c>
      <c r="AF79">
        <v>9.3774999999999977</v>
      </c>
      <c r="AG79">
        <v>5.5702607999999998</v>
      </c>
      <c r="AH79">
        <v>47.459643659999998</v>
      </c>
      <c r="AI79">
        <v>13.669474000000001</v>
      </c>
      <c r="AJ79">
        <v>0</v>
      </c>
      <c r="AK79">
        <v>15.377349999999998</v>
      </c>
      <c r="AL79">
        <v>0</v>
      </c>
      <c r="AM79">
        <v>5.1533779999999991</v>
      </c>
      <c r="AN79">
        <v>0.68867999999999996</v>
      </c>
      <c r="AO79">
        <v>8.8395215999999994</v>
      </c>
      <c r="AP79">
        <v>3.5370971999999998</v>
      </c>
      <c r="AQ79">
        <v>20.257839999999998</v>
      </c>
      <c r="AR79">
        <v>15.0724704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28.660096042770533</v>
      </c>
      <c r="BB79">
        <f t="shared" si="1"/>
        <v>878.30498291438903</v>
      </c>
    </row>
    <row r="80" spans="1:54">
      <c r="A80" t="s">
        <v>122</v>
      </c>
      <c r="B80">
        <v>0</v>
      </c>
      <c r="C80">
        <v>5.9189999999999996</v>
      </c>
      <c r="D80">
        <v>0</v>
      </c>
      <c r="E80">
        <v>0</v>
      </c>
      <c r="F80">
        <v>0</v>
      </c>
      <c r="G80">
        <v>12.099999999999998</v>
      </c>
      <c r="H80">
        <v>0</v>
      </c>
      <c r="I80">
        <v>0</v>
      </c>
      <c r="J80">
        <v>0</v>
      </c>
      <c r="K80">
        <v>2.9533158585665005</v>
      </c>
      <c r="L80">
        <v>460.9334048372001</v>
      </c>
      <c r="M80">
        <v>27.611289582377239</v>
      </c>
      <c r="N80">
        <v>36.238907588739295</v>
      </c>
      <c r="O80">
        <v>0</v>
      </c>
      <c r="P80">
        <v>37.74368231046931</v>
      </c>
      <c r="Q80">
        <v>6.6947727272727278</v>
      </c>
      <c r="R80">
        <v>13.008165124208475</v>
      </c>
      <c r="S80">
        <v>0</v>
      </c>
      <c r="T80">
        <v>0</v>
      </c>
      <c r="U80">
        <v>53.531185086551268</v>
      </c>
      <c r="V80">
        <v>5.5617257679180891</v>
      </c>
      <c r="W80">
        <v>12.62748175012544</v>
      </c>
      <c r="X80">
        <v>30.172242492650145</v>
      </c>
      <c r="Y80">
        <v>0</v>
      </c>
      <c r="Z80">
        <v>6.0321175200000008</v>
      </c>
      <c r="AA80">
        <v>13.209273999999999</v>
      </c>
      <c r="AB80">
        <v>12.555207079999999</v>
      </c>
      <c r="AC80">
        <v>9.3762988799999984</v>
      </c>
      <c r="AD80">
        <v>11.83425776</v>
      </c>
      <c r="AE80">
        <v>0</v>
      </c>
      <c r="AF80">
        <v>9.3774999999999977</v>
      </c>
      <c r="AG80">
        <v>5.5702607999999998</v>
      </c>
      <c r="AH80">
        <v>47.459643659999998</v>
      </c>
      <c r="AI80">
        <v>15.231699599999999</v>
      </c>
      <c r="AJ80">
        <v>0</v>
      </c>
      <c r="AK80">
        <v>15.377349999999998</v>
      </c>
      <c r="AL80">
        <v>0</v>
      </c>
      <c r="AM80">
        <v>5.1533779999999991</v>
      </c>
      <c r="AN80">
        <v>0.68867999999999996</v>
      </c>
      <c r="AO80">
        <v>8.8395215999999994</v>
      </c>
      <c r="AP80">
        <v>3.5370971999999998</v>
      </c>
      <c r="AQ80">
        <v>20.257839999999998</v>
      </c>
      <c r="AR80">
        <v>15.0724704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28.896741897936927</v>
      </c>
      <c r="BB80">
        <f t="shared" si="1"/>
        <v>885.55714483254178</v>
      </c>
    </row>
    <row r="81" spans="1:54">
      <c r="A81" t="s">
        <v>123</v>
      </c>
      <c r="B81">
        <v>0</v>
      </c>
      <c r="C81">
        <v>10</v>
      </c>
      <c r="D81">
        <v>0</v>
      </c>
      <c r="E81">
        <v>0</v>
      </c>
      <c r="F81">
        <v>0</v>
      </c>
      <c r="G81">
        <v>12.099999999999998</v>
      </c>
      <c r="H81">
        <v>0</v>
      </c>
      <c r="I81">
        <v>0</v>
      </c>
      <c r="J81">
        <v>0</v>
      </c>
      <c r="K81">
        <v>2.9533158585665005</v>
      </c>
      <c r="L81">
        <v>460.92564328785318</v>
      </c>
      <c r="M81">
        <v>27.611289582377239</v>
      </c>
      <c r="N81">
        <v>36.238907588739295</v>
      </c>
      <c r="O81">
        <v>0</v>
      </c>
      <c r="P81">
        <v>37.74368231046931</v>
      </c>
      <c r="Q81">
        <v>6.6947727272727278</v>
      </c>
      <c r="R81">
        <v>13.008165124208475</v>
      </c>
      <c r="S81">
        <v>0</v>
      </c>
      <c r="T81">
        <v>0</v>
      </c>
      <c r="U81">
        <v>53.531185086551268</v>
      </c>
      <c r="V81">
        <v>5.5617257679180891</v>
      </c>
      <c r="W81">
        <v>12.62748175012544</v>
      </c>
      <c r="X81">
        <v>30.172242492650145</v>
      </c>
      <c r="Y81">
        <v>0</v>
      </c>
      <c r="Z81">
        <v>6.0321175200000008</v>
      </c>
      <c r="AA81">
        <v>13.209273999999999</v>
      </c>
      <c r="AB81">
        <v>12.555207079999999</v>
      </c>
      <c r="AC81">
        <v>9.3762988799999984</v>
      </c>
      <c r="AD81">
        <v>11.83425776</v>
      </c>
      <c r="AE81">
        <v>0</v>
      </c>
      <c r="AF81">
        <v>9.3774999999999977</v>
      </c>
      <c r="AG81">
        <v>5.5702607999999998</v>
      </c>
      <c r="AH81">
        <v>47.459643659999998</v>
      </c>
      <c r="AI81">
        <v>15.231699599999999</v>
      </c>
      <c r="AJ81">
        <v>0</v>
      </c>
      <c r="AK81">
        <v>15.377349999999998</v>
      </c>
      <c r="AL81">
        <v>0</v>
      </c>
      <c r="AM81">
        <v>5.1533779999999991</v>
      </c>
      <c r="AN81">
        <v>0.68867999999999996</v>
      </c>
      <c r="AO81">
        <v>8.8395215999999994</v>
      </c>
      <c r="AP81">
        <v>3.5370971999999998</v>
      </c>
      <c r="AQ81">
        <v>20.257839999999998</v>
      </c>
      <c r="AR81">
        <v>15.0724704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29.025456256215193</v>
      </c>
      <c r="BB81">
        <f t="shared" si="1"/>
        <v>889.50166892491654</v>
      </c>
    </row>
    <row r="82" spans="1:54">
      <c r="A82" t="s">
        <v>124</v>
      </c>
      <c r="B82">
        <v>0</v>
      </c>
      <c r="C82">
        <v>10</v>
      </c>
      <c r="D82">
        <v>0</v>
      </c>
      <c r="E82">
        <v>0</v>
      </c>
      <c r="F82">
        <v>0</v>
      </c>
      <c r="G82">
        <v>12.099999999999998</v>
      </c>
      <c r="H82">
        <v>0</v>
      </c>
      <c r="I82">
        <v>0</v>
      </c>
      <c r="J82">
        <v>0</v>
      </c>
      <c r="K82">
        <v>2.9533158585665005</v>
      </c>
      <c r="L82">
        <v>460.92564328785318</v>
      </c>
      <c r="M82">
        <v>27.611289582377239</v>
      </c>
      <c r="N82">
        <v>36.238907588739295</v>
      </c>
      <c r="O82">
        <v>0</v>
      </c>
      <c r="P82">
        <v>37.74368231046931</v>
      </c>
      <c r="Q82">
        <v>6.6947727272727278</v>
      </c>
      <c r="R82">
        <v>13.008165124208475</v>
      </c>
      <c r="S82">
        <v>0</v>
      </c>
      <c r="T82">
        <v>0</v>
      </c>
      <c r="U82">
        <v>53.531185086551268</v>
      </c>
      <c r="V82">
        <v>5.5617257679180891</v>
      </c>
      <c r="W82">
        <v>12.62748175012544</v>
      </c>
      <c r="X82">
        <v>30.172242492650145</v>
      </c>
      <c r="Y82">
        <v>0</v>
      </c>
      <c r="Z82">
        <v>6.0321175200000008</v>
      </c>
      <c r="AA82">
        <v>13.209273999999999</v>
      </c>
      <c r="AB82">
        <v>12.555207079999999</v>
      </c>
      <c r="AC82">
        <v>9.3762988799999984</v>
      </c>
      <c r="AD82">
        <v>11.83425776</v>
      </c>
      <c r="AE82">
        <v>0</v>
      </c>
      <c r="AF82">
        <v>9.3774999999999977</v>
      </c>
      <c r="AG82">
        <v>5.5702607999999998</v>
      </c>
      <c r="AH82">
        <v>47.459643659999998</v>
      </c>
      <c r="AI82">
        <v>15.231699599999999</v>
      </c>
      <c r="AJ82">
        <v>0</v>
      </c>
      <c r="AK82">
        <v>15.377349999999998</v>
      </c>
      <c r="AL82">
        <v>0</v>
      </c>
      <c r="AM82">
        <v>5.1533779999999991</v>
      </c>
      <c r="AN82">
        <v>0.68867999999999996</v>
      </c>
      <c r="AO82">
        <v>8.8395215999999994</v>
      </c>
      <c r="AP82">
        <v>3.5370971999999998</v>
      </c>
      <c r="AQ82">
        <v>20.257839999999998</v>
      </c>
      <c r="AR82">
        <v>15.0724704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29.025456256215193</v>
      </c>
      <c r="BB82">
        <f t="shared" si="1"/>
        <v>889.50166892491654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12.099999999999998</v>
      </c>
      <c r="H83">
        <v>0</v>
      </c>
      <c r="I83">
        <v>0</v>
      </c>
      <c r="J83">
        <v>0</v>
      </c>
      <c r="K83">
        <v>2.9533158585665005</v>
      </c>
      <c r="L83">
        <v>460.92564328785318</v>
      </c>
      <c r="M83">
        <v>27.611289582377239</v>
      </c>
      <c r="N83">
        <v>36.238907588739295</v>
      </c>
      <c r="O83">
        <v>0</v>
      </c>
      <c r="P83">
        <v>37.74368231046931</v>
      </c>
      <c r="Q83">
        <v>6.6947727272727278</v>
      </c>
      <c r="R83">
        <v>13.008165124208475</v>
      </c>
      <c r="S83">
        <v>0</v>
      </c>
      <c r="T83">
        <v>0</v>
      </c>
      <c r="U83">
        <v>53.531185086551268</v>
      </c>
      <c r="V83">
        <v>5.5617257679180891</v>
      </c>
      <c r="W83">
        <v>12.62748175012544</v>
      </c>
      <c r="X83">
        <v>30.172242492650145</v>
      </c>
      <c r="Y83">
        <v>0</v>
      </c>
      <c r="Z83">
        <v>6.0321175200000008</v>
      </c>
      <c r="AA83">
        <v>13.209273999999999</v>
      </c>
      <c r="AB83">
        <v>12.555207079999999</v>
      </c>
      <c r="AC83">
        <v>9.3762988799999984</v>
      </c>
      <c r="AD83">
        <v>11.83425776</v>
      </c>
      <c r="AE83">
        <v>0</v>
      </c>
      <c r="AF83">
        <v>9.3774999999999977</v>
      </c>
      <c r="AG83">
        <v>5.5702607999999998</v>
      </c>
      <c r="AH83">
        <v>47.459643659999998</v>
      </c>
      <c r="AI83">
        <v>15.231699599999999</v>
      </c>
      <c r="AJ83">
        <v>0</v>
      </c>
      <c r="AK83">
        <v>15.377349999999998</v>
      </c>
      <c r="AL83">
        <v>0</v>
      </c>
      <c r="AM83">
        <v>5.1533779999999991</v>
      </c>
      <c r="AN83">
        <v>0.68867999999999996</v>
      </c>
      <c r="AO83">
        <v>8.6591231999999998</v>
      </c>
      <c r="AP83">
        <v>3.5370971999999998</v>
      </c>
      <c r="AQ83">
        <v>20.257839999999998</v>
      </c>
      <c r="AR83">
        <v>16.088591999999998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28.735864986615191</v>
      </c>
      <c r="BB83">
        <f t="shared" si="1"/>
        <v>880.6269833945164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12.099999999999998</v>
      </c>
      <c r="H84">
        <v>0</v>
      </c>
      <c r="I84">
        <v>0</v>
      </c>
      <c r="J84">
        <v>0</v>
      </c>
      <c r="K84">
        <v>2.9533158585665005</v>
      </c>
      <c r="L84">
        <v>460.92564328785318</v>
      </c>
      <c r="M84">
        <v>27.611289582377239</v>
      </c>
      <c r="N84">
        <v>36.238907588739295</v>
      </c>
      <c r="O84">
        <v>0</v>
      </c>
      <c r="P84">
        <v>37.74368231046931</v>
      </c>
      <c r="Q84">
        <v>6.6947727272727278</v>
      </c>
      <c r="R84">
        <v>13.008165124208475</v>
      </c>
      <c r="S84">
        <v>0</v>
      </c>
      <c r="T84">
        <v>0</v>
      </c>
      <c r="U84">
        <v>53.531185086551268</v>
      </c>
      <c r="V84">
        <v>5.5617257679180891</v>
      </c>
      <c r="W84">
        <v>12.62748175012544</v>
      </c>
      <c r="X84">
        <v>30.172242492650145</v>
      </c>
      <c r="Y84">
        <v>0</v>
      </c>
      <c r="Z84">
        <v>6.0321175200000008</v>
      </c>
      <c r="AA84">
        <v>13.209273999999999</v>
      </c>
      <c r="AB84">
        <v>12.555207079999999</v>
      </c>
      <c r="AC84">
        <v>9.3762988799999984</v>
      </c>
      <c r="AD84">
        <v>11.83425776</v>
      </c>
      <c r="AE84">
        <v>0</v>
      </c>
      <c r="AF84">
        <v>9.3774999999999977</v>
      </c>
      <c r="AG84">
        <v>5.5702607999999998</v>
      </c>
      <c r="AH84">
        <v>47.459643659999998</v>
      </c>
      <c r="AI84">
        <v>15.231699599999999</v>
      </c>
      <c r="AJ84">
        <v>0</v>
      </c>
      <c r="AK84">
        <v>15.377349999999998</v>
      </c>
      <c r="AL84">
        <v>0</v>
      </c>
      <c r="AM84">
        <v>5.1533779999999991</v>
      </c>
      <c r="AN84">
        <v>0.68867999999999996</v>
      </c>
      <c r="AO84">
        <v>8.6591231999999998</v>
      </c>
      <c r="AP84">
        <v>3.5370971999999998</v>
      </c>
      <c r="AQ84">
        <v>20.257839999999998</v>
      </c>
      <c r="AR84">
        <v>16.088591999999998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28.735864986615191</v>
      </c>
      <c r="BB84">
        <f t="shared" si="1"/>
        <v>880.6269833945164</v>
      </c>
    </row>
    <row r="85" spans="1:54">
      <c r="A85" t="s">
        <v>127</v>
      </c>
      <c r="B85">
        <v>0</v>
      </c>
      <c r="C85">
        <v>2.65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2.9531729844549579</v>
      </c>
      <c r="L85">
        <v>460.93259824906431</v>
      </c>
      <c r="M85">
        <v>27.611289582377239</v>
      </c>
      <c r="N85">
        <v>36.238907588739295</v>
      </c>
      <c r="O85">
        <v>0</v>
      </c>
      <c r="P85">
        <v>37.74368231046931</v>
      </c>
      <c r="Q85">
        <v>6.6947727272727278</v>
      </c>
      <c r="R85">
        <v>13.008165124208475</v>
      </c>
      <c r="S85">
        <v>0</v>
      </c>
      <c r="T85">
        <v>0</v>
      </c>
      <c r="U85">
        <v>53.531185086551268</v>
      </c>
      <c r="V85">
        <v>5.5617257679180891</v>
      </c>
      <c r="W85">
        <v>10.243711722858023</v>
      </c>
      <c r="X85">
        <v>30.172242492650145</v>
      </c>
      <c r="Y85">
        <v>0</v>
      </c>
      <c r="Z85">
        <v>6.0321175200000008</v>
      </c>
      <c r="AA85">
        <v>13.209273999999999</v>
      </c>
      <c r="AB85">
        <v>12.555207079999999</v>
      </c>
      <c r="AC85">
        <v>9.3762988799999984</v>
      </c>
      <c r="AD85">
        <v>11.83425776</v>
      </c>
      <c r="AE85">
        <v>0</v>
      </c>
      <c r="AF85">
        <v>9.3774999999999977</v>
      </c>
      <c r="AG85">
        <v>5.5702607999999998</v>
      </c>
      <c r="AH85">
        <v>47.459643659999998</v>
      </c>
      <c r="AI85">
        <v>15.231699599999999</v>
      </c>
      <c r="AJ85">
        <v>0</v>
      </c>
      <c r="AK85">
        <v>15.377349999999998</v>
      </c>
      <c r="AL85">
        <v>0</v>
      </c>
      <c r="AM85">
        <v>5.1533779999999991</v>
      </c>
      <c r="AN85">
        <v>0.68867999999999996</v>
      </c>
      <c r="AO85">
        <v>8.5238244000000005</v>
      </c>
      <c r="AP85">
        <v>3.5370971999999998</v>
      </c>
      <c r="AQ85">
        <v>20.257839999999998</v>
      </c>
      <c r="AR85">
        <v>15.0724704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28.325748818792412</v>
      </c>
      <c r="BB85">
        <f t="shared" si="1"/>
        <v>868.0587212221717</v>
      </c>
    </row>
    <row r="86" spans="1:54">
      <c r="A86" t="s">
        <v>128</v>
      </c>
      <c r="B86">
        <v>0</v>
      </c>
      <c r="C86">
        <v>2.65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2.9533158585665005</v>
      </c>
      <c r="L86">
        <v>460.9270784455183</v>
      </c>
      <c r="M86">
        <v>27.611289582377239</v>
      </c>
      <c r="N86">
        <v>36.238907588739295</v>
      </c>
      <c r="O86">
        <v>0</v>
      </c>
      <c r="P86">
        <v>37.74368231046931</v>
      </c>
      <c r="Q86">
        <v>6.6947727272727278</v>
      </c>
      <c r="R86">
        <v>13.008165124208475</v>
      </c>
      <c r="S86">
        <v>0</v>
      </c>
      <c r="T86">
        <v>0</v>
      </c>
      <c r="U86">
        <v>53.531185086551268</v>
      </c>
      <c r="V86">
        <v>5.5617257679180891</v>
      </c>
      <c r="W86">
        <v>10.243711722858023</v>
      </c>
      <c r="X86">
        <v>30.172242492650145</v>
      </c>
      <c r="Y86">
        <v>0</v>
      </c>
      <c r="Z86">
        <v>6.0321175200000008</v>
      </c>
      <c r="AA86">
        <v>13.209273999999999</v>
      </c>
      <c r="AB86">
        <v>12.555207079999999</v>
      </c>
      <c r="AC86">
        <v>9.3762988799999984</v>
      </c>
      <c r="AD86">
        <v>11.83425776</v>
      </c>
      <c r="AE86">
        <v>0</v>
      </c>
      <c r="AF86">
        <v>9.3774999999999977</v>
      </c>
      <c r="AG86">
        <v>5.5702607999999998</v>
      </c>
      <c r="AH86">
        <v>47.459643659999998</v>
      </c>
      <c r="AI86">
        <v>12.8883612</v>
      </c>
      <c r="AJ86">
        <v>0</v>
      </c>
      <c r="AK86">
        <v>15.377349999999998</v>
      </c>
      <c r="AL86">
        <v>0</v>
      </c>
      <c r="AM86">
        <v>5.1533779999999991</v>
      </c>
      <c r="AN86">
        <v>0.68867999999999996</v>
      </c>
      <c r="AO86">
        <v>8.5238244000000005</v>
      </c>
      <c r="AP86">
        <v>3.5370971999999998</v>
      </c>
      <c r="AQ86">
        <v>20.257839999999998</v>
      </c>
      <c r="AR86">
        <v>15.0724704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28.251529371040355</v>
      </c>
      <c r="BB86">
        <f t="shared" si="1"/>
        <v>865.78422534048923</v>
      </c>
    </row>
    <row r="87" spans="1:54">
      <c r="A87" t="s">
        <v>129</v>
      </c>
      <c r="B87">
        <v>0</v>
      </c>
      <c r="C87">
        <v>2.65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2.9533158585665005</v>
      </c>
      <c r="L87">
        <v>460.92564328785318</v>
      </c>
      <c r="M87">
        <v>27.611289582377239</v>
      </c>
      <c r="N87">
        <v>36.238907588739295</v>
      </c>
      <c r="O87">
        <v>0</v>
      </c>
      <c r="P87">
        <v>37.74368231046931</v>
      </c>
      <c r="Q87">
        <v>6.6947727272727278</v>
      </c>
      <c r="R87">
        <v>13.008165124208475</v>
      </c>
      <c r="S87">
        <v>0</v>
      </c>
      <c r="T87">
        <v>0</v>
      </c>
      <c r="U87">
        <v>53.531185086551268</v>
      </c>
      <c r="V87">
        <v>5.5617257679180891</v>
      </c>
      <c r="W87">
        <v>10.243711722858023</v>
      </c>
      <c r="X87">
        <v>30.172242492650145</v>
      </c>
      <c r="Y87">
        <v>0</v>
      </c>
      <c r="Z87">
        <v>6.0321175200000008</v>
      </c>
      <c r="AA87">
        <v>13.088088000000001</v>
      </c>
      <c r="AB87">
        <v>12.121704815999999</v>
      </c>
      <c r="AC87">
        <v>8.9164694944000011</v>
      </c>
      <c r="AD87">
        <v>11.22633356</v>
      </c>
      <c r="AE87">
        <v>0</v>
      </c>
      <c r="AF87">
        <v>9.0749999999999975</v>
      </c>
      <c r="AG87">
        <v>5.5702607999999998</v>
      </c>
      <c r="AH87">
        <v>46.922145399999991</v>
      </c>
      <c r="AI87">
        <v>13.669474000000001</v>
      </c>
      <c r="AJ87">
        <v>0</v>
      </c>
      <c r="AK87">
        <v>15.377349999999998</v>
      </c>
      <c r="AL87">
        <v>0</v>
      </c>
      <c r="AM87">
        <v>4.9079790476190466</v>
      </c>
      <c r="AN87">
        <v>0.68867999999999996</v>
      </c>
      <c r="AO87">
        <v>8.5238244000000005</v>
      </c>
      <c r="AP87">
        <v>3.5370971999999998</v>
      </c>
      <c r="AQ87">
        <v>19.098039999999997</v>
      </c>
      <c r="AR87">
        <v>15.0724704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28.153949923962863</v>
      </c>
      <c r="BB87">
        <f t="shared" si="1"/>
        <v>862.79384336792054</v>
      </c>
    </row>
    <row r="88" spans="1:54">
      <c r="A88" t="s">
        <v>130</v>
      </c>
      <c r="B88">
        <v>0</v>
      </c>
      <c r="C88">
        <v>2.65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2.9533158585665005</v>
      </c>
      <c r="L88">
        <v>460.92564328785318</v>
      </c>
      <c r="M88">
        <v>27.611289582377239</v>
      </c>
      <c r="N88">
        <v>36.238907588739295</v>
      </c>
      <c r="O88">
        <v>0</v>
      </c>
      <c r="P88">
        <v>37.74368231046931</v>
      </c>
      <c r="Q88">
        <v>6.6947727272727278</v>
      </c>
      <c r="R88">
        <v>13.008165124208475</v>
      </c>
      <c r="S88">
        <v>0</v>
      </c>
      <c r="T88">
        <v>0</v>
      </c>
      <c r="U88">
        <v>53.531185086551268</v>
      </c>
      <c r="V88">
        <v>5.5617257679180891</v>
      </c>
      <c r="W88">
        <v>10.243711722858023</v>
      </c>
      <c r="X88">
        <v>30.172242492650145</v>
      </c>
      <c r="Y88">
        <v>0</v>
      </c>
      <c r="Z88">
        <v>6.0321175200000008</v>
      </c>
      <c r="AA88">
        <v>13.088088000000001</v>
      </c>
      <c r="AB88">
        <v>12.121704815999999</v>
      </c>
      <c r="AC88">
        <v>8.9164694944000011</v>
      </c>
      <c r="AD88">
        <v>11.22633356</v>
      </c>
      <c r="AE88">
        <v>0</v>
      </c>
      <c r="AF88">
        <v>9.0749999999999975</v>
      </c>
      <c r="AG88">
        <v>5.5702607999999998</v>
      </c>
      <c r="AH88">
        <v>46.922145399999991</v>
      </c>
      <c r="AI88">
        <v>13.669474000000001</v>
      </c>
      <c r="AJ88">
        <v>0</v>
      </c>
      <c r="AK88">
        <v>15.377349999999998</v>
      </c>
      <c r="AL88">
        <v>0</v>
      </c>
      <c r="AM88">
        <v>4.9079790476190466</v>
      </c>
      <c r="AN88">
        <v>0.68867999999999996</v>
      </c>
      <c r="AO88">
        <v>8.5238244000000005</v>
      </c>
      <c r="AP88">
        <v>3.5370971999999998</v>
      </c>
      <c r="AQ88">
        <v>19.098039999999997</v>
      </c>
      <c r="AR88">
        <v>15.0724704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28.153949923962863</v>
      </c>
      <c r="BB88">
        <f t="shared" si="1"/>
        <v>862.79384336792054</v>
      </c>
    </row>
    <row r="89" spans="1:54">
      <c r="A89" t="s">
        <v>131</v>
      </c>
      <c r="B89">
        <v>0</v>
      </c>
      <c r="C89">
        <v>2.65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2.9533158585665005</v>
      </c>
      <c r="L89">
        <v>460.92564328785318</v>
      </c>
      <c r="M89">
        <v>27.611289582377239</v>
      </c>
      <c r="N89">
        <v>36.238907588739295</v>
      </c>
      <c r="O89">
        <v>0</v>
      </c>
      <c r="P89">
        <v>37.74368231046931</v>
      </c>
      <c r="Q89">
        <v>6.6947727272727278</v>
      </c>
      <c r="R89">
        <v>13.008165124208475</v>
      </c>
      <c r="S89">
        <v>0</v>
      </c>
      <c r="T89">
        <v>0</v>
      </c>
      <c r="U89">
        <v>53.531185086551268</v>
      </c>
      <c r="V89">
        <v>5.5617257679180891</v>
      </c>
      <c r="W89">
        <v>10.243711722858023</v>
      </c>
      <c r="X89">
        <v>30.172242492650145</v>
      </c>
      <c r="Y89">
        <v>0</v>
      </c>
      <c r="Z89">
        <v>6.0321175200000008</v>
      </c>
      <c r="AA89">
        <v>13.088088000000001</v>
      </c>
      <c r="AB89">
        <v>12.121704815999999</v>
      </c>
      <c r="AC89">
        <v>8.9164694944000011</v>
      </c>
      <c r="AD89">
        <v>11.22633356</v>
      </c>
      <c r="AE89">
        <v>0</v>
      </c>
      <c r="AF89">
        <v>9.0749999999999975</v>
      </c>
      <c r="AG89">
        <v>5.5702607999999998</v>
      </c>
      <c r="AH89">
        <v>46.922145399999991</v>
      </c>
      <c r="AI89">
        <v>13.669474000000001</v>
      </c>
      <c r="AJ89">
        <v>0</v>
      </c>
      <c r="AK89">
        <v>15.377349999999998</v>
      </c>
      <c r="AL89">
        <v>0</v>
      </c>
      <c r="AM89">
        <v>4.9079790476190466</v>
      </c>
      <c r="AN89">
        <v>0.68867999999999996</v>
      </c>
      <c r="AO89">
        <v>8.5238244000000005</v>
      </c>
      <c r="AP89">
        <v>3.5370971999999998</v>
      </c>
      <c r="AQ89">
        <v>19.098039999999997</v>
      </c>
      <c r="AR89">
        <v>15.0724704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28.153949923962863</v>
      </c>
      <c r="BB89">
        <f t="shared" si="1"/>
        <v>862.79384336792054</v>
      </c>
    </row>
    <row r="90" spans="1:54">
      <c r="A90" t="s">
        <v>132</v>
      </c>
      <c r="B90">
        <v>0</v>
      </c>
      <c r="C90">
        <v>2.65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2.9533158585665005</v>
      </c>
      <c r="L90">
        <v>460.92564328785318</v>
      </c>
      <c r="M90">
        <v>27.611289582377239</v>
      </c>
      <c r="N90">
        <v>36.238907588739295</v>
      </c>
      <c r="O90">
        <v>0</v>
      </c>
      <c r="P90">
        <v>37.74368231046931</v>
      </c>
      <c r="Q90">
        <v>6.6947727272727278</v>
      </c>
      <c r="R90">
        <v>13.008165124208475</v>
      </c>
      <c r="S90">
        <v>0</v>
      </c>
      <c r="T90">
        <v>0</v>
      </c>
      <c r="U90">
        <v>53.531185086551268</v>
      </c>
      <c r="V90">
        <v>5.5617257679180891</v>
      </c>
      <c r="W90">
        <v>10.243711722858023</v>
      </c>
      <c r="X90">
        <v>30.172242492650145</v>
      </c>
      <c r="Y90">
        <v>0</v>
      </c>
      <c r="Z90">
        <v>6.0321175200000008</v>
      </c>
      <c r="AA90">
        <v>13.088088000000001</v>
      </c>
      <c r="AB90">
        <v>12.121704815999999</v>
      </c>
      <c r="AC90">
        <v>8.9164694944000011</v>
      </c>
      <c r="AD90">
        <v>11.22633356</v>
      </c>
      <c r="AE90">
        <v>0</v>
      </c>
      <c r="AF90">
        <v>9.0749999999999975</v>
      </c>
      <c r="AG90">
        <v>5.5702607999999998</v>
      </c>
      <c r="AH90">
        <v>46.922145399999991</v>
      </c>
      <c r="AI90">
        <v>13.669474000000001</v>
      </c>
      <c r="AJ90">
        <v>0</v>
      </c>
      <c r="AK90">
        <v>15.377349999999998</v>
      </c>
      <c r="AL90">
        <v>0</v>
      </c>
      <c r="AM90">
        <v>4.9079790476190466</v>
      </c>
      <c r="AN90">
        <v>0.68867999999999996</v>
      </c>
      <c r="AO90">
        <v>8.5238244000000005</v>
      </c>
      <c r="AP90">
        <v>3.5370971999999998</v>
      </c>
      <c r="AQ90">
        <v>19.098039999999997</v>
      </c>
      <c r="AR90">
        <v>15.0724704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28.153949923962863</v>
      </c>
      <c r="BB90">
        <f t="shared" si="1"/>
        <v>862.79384336792054</v>
      </c>
    </row>
    <row r="91" spans="1:54">
      <c r="A91" t="s">
        <v>133</v>
      </c>
      <c r="B91">
        <v>0</v>
      </c>
      <c r="C91">
        <v>2.65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2.9533158585665005</v>
      </c>
      <c r="L91">
        <v>460.92564328785318</v>
      </c>
      <c r="M91">
        <v>27.611289582377239</v>
      </c>
      <c r="N91">
        <v>36.238907588739295</v>
      </c>
      <c r="O91">
        <v>0</v>
      </c>
      <c r="P91">
        <v>37.74368231046931</v>
      </c>
      <c r="Q91">
        <v>6.6947727272727278</v>
      </c>
      <c r="R91">
        <v>13.008165124208475</v>
      </c>
      <c r="S91">
        <v>0</v>
      </c>
      <c r="T91">
        <v>0</v>
      </c>
      <c r="U91">
        <v>53.531185086551268</v>
      </c>
      <c r="V91">
        <v>5.5617257679180891</v>
      </c>
      <c r="W91">
        <v>10.243711722858023</v>
      </c>
      <c r="X91">
        <v>30.172242492650145</v>
      </c>
      <c r="Y91">
        <v>0</v>
      </c>
      <c r="Z91">
        <v>6.0321175200000008</v>
      </c>
      <c r="AA91">
        <v>13.209273999999999</v>
      </c>
      <c r="AB91">
        <v>12.555207079999999</v>
      </c>
      <c r="AC91">
        <v>9.3762988799999984</v>
      </c>
      <c r="AD91">
        <v>11.83425776</v>
      </c>
      <c r="AE91">
        <v>0</v>
      </c>
      <c r="AF91">
        <v>9.3774999999999977</v>
      </c>
      <c r="AG91">
        <v>5.5702607999999998</v>
      </c>
      <c r="AH91">
        <v>47.459643659999998</v>
      </c>
      <c r="AI91">
        <v>13.669474000000001</v>
      </c>
      <c r="AJ91">
        <v>0</v>
      </c>
      <c r="AK91">
        <v>15.377349999999998</v>
      </c>
      <c r="AL91">
        <v>0</v>
      </c>
      <c r="AM91">
        <v>5.1533779999999991</v>
      </c>
      <c r="AN91">
        <v>0.68867999999999996</v>
      </c>
      <c r="AO91">
        <v>8.5238244000000005</v>
      </c>
      <c r="AP91">
        <v>3.5370971999999998</v>
      </c>
      <c r="AQ91">
        <v>20.257839999999998</v>
      </c>
      <c r="AR91">
        <v>15.0724704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28.276166920934884</v>
      </c>
      <c r="BB91">
        <f t="shared" si="1"/>
        <v>866.5392654329296</v>
      </c>
    </row>
    <row r="92" spans="1:54">
      <c r="A92" t="s">
        <v>134</v>
      </c>
      <c r="B92">
        <v>0</v>
      </c>
      <c r="C92">
        <v>2.65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2.9533158585665005</v>
      </c>
      <c r="L92">
        <v>460.92564328785318</v>
      </c>
      <c r="M92">
        <v>27.611289582377239</v>
      </c>
      <c r="N92">
        <v>36.238907588739295</v>
      </c>
      <c r="O92">
        <v>0</v>
      </c>
      <c r="P92">
        <v>37.74368231046931</v>
      </c>
      <c r="Q92">
        <v>6.6947727272727278</v>
      </c>
      <c r="R92">
        <v>13.008165124208475</v>
      </c>
      <c r="S92">
        <v>0</v>
      </c>
      <c r="T92">
        <v>0</v>
      </c>
      <c r="U92">
        <v>53.531185086551268</v>
      </c>
      <c r="V92">
        <v>5.5617257679180891</v>
      </c>
      <c r="W92">
        <v>10.243711722858023</v>
      </c>
      <c r="X92">
        <v>30.172242492650145</v>
      </c>
      <c r="Y92">
        <v>0</v>
      </c>
      <c r="Z92">
        <v>6.0321175200000008</v>
      </c>
      <c r="AA92">
        <v>13.209273999999999</v>
      </c>
      <c r="AB92">
        <v>12.555207079999999</v>
      </c>
      <c r="AC92">
        <v>9.3762988799999984</v>
      </c>
      <c r="AD92">
        <v>11.83425776</v>
      </c>
      <c r="AE92">
        <v>0</v>
      </c>
      <c r="AF92">
        <v>9.3774999999999977</v>
      </c>
      <c r="AG92">
        <v>5.5702607999999998</v>
      </c>
      <c r="AH92">
        <v>47.459643659999998</v>
      </c>
      <c r="AI92">
        <v>13.669474000000001</v>
      </c>
      <c r="AJ92">
        <v>0</v>
      </c>
      <c r="AK92">
        <v>15.377349999999998</v>
      </c>
      <c r="AL92">
        <v>0</v>
      </c>
      <c r="AM92">
        <v>5.1533779999999991</v>
      </c>
      <c r="AN92">
        <v>0.68867999999999996</v>
      </c>
      <c r="AO92">
        <v>8.5238244000000005</v>
      </c>
      <c r="AP92">
        <v>3.5370971999999998</v>
      </c>
      <c r="AQ92">
        <v>20.257839999999998</v>
      </c>
      <c r="AR92">
        <v>15.0724704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28.276166920934884</v>
      </c>
      <c r="BB92">
        <f t="shared" si="1"/>
        <v>866.5392654329296</v>
      </c>
    </row>
    <row r="93" spans="1:54">
      <c r="A93" t="s">
        <v>135</v>
      </c>
      <c r="B93">
        <v>0</v>
      </c>
      <c r="C93">
        <v>2.65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2.9533158585665005</v>
      </c>
      <c r="L93">
        <v>460.92564328785318</v>
      </c>
      <c r="M93">
        <v>27.611289582377239</v>
      </c>
      <c r="N93">
        <v>36.238907588739295</v>
      </c>
      <c r="O93">
        <v>0</v>
      </c>
      <c r="P93">
        <v>37.74368231046931</v>
      </c>
      <c r="Q93">
        <v>6.6947727272727278</v>
      </c>
      <c r="R93">
        <v>13.008165124208475</v>
      </c>
      <c r="S93">
        <v>0</v>
      </c>
      <c r="T93">
        <v>0</v>
      </c>
      <c r="U93">
        <v>53.531185086551268</v>
      </c>
      <c r="V93">
        <v>5.5617257679180891</v>
      </c>
      <c r="W93">
        <v>10.243711722858023</v>
      </c>
      <c r="X93">
        <v>30.172242492650145</v>
      </c>
      <c r="Y93">
        <v>0</v>
      </c>
      <c r="Z93">
        <v>6.0321175200000008</v>
      </c>
      <c r="AA93">
        <v>13.209273999999999</v>
      </c>
      <c r="AB93">
        <v>12.555207079999999</v>
      </c>
      <c r="AC93">
        <v>9.3762988799999984</v>
      </c>
      <c r="AD93">
        <v>11.83425776</v>
      </c>
      <c r="AE93">
        <v>0</v>
      </c>
      <c r="AF93">
        <v>9.3774999999999977</v>
      </c>
      <c r="AG93">
        <v>5.5702607999999998</v>
      </c>
      <c r="AH93">
        <v>47.459643659999998</v>
      </c>
      <c r="AI93">
        <v>13.669474000000001</v>
      </c>
      <c r="AJ93">
        <v>0</v>
      </c>
      <c r="AK93">
        <v>15.377349999999998</v>
      </c>
      <c r="AL93">
        <v>0</v>
      </c>
      <c r="AM93">
        <v>5.1533779999999991</v>
      </c>
      <c r="AN93">
        <v>0.68867999999999996</v>
      </c>
      <c r="AO93">
        <v>8.5238244000000005</v>
      </c>
      <c r="AP93">
        <v>3.5370971999999998</v>
      </c>
      <c r="AQ93">
        <v>20.257839999999998</v>
      </c>
      <c r="AR93">
        <v>15.0724704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28.276166920934884</v>
      </c>
      <c r="BB93">
        <f t="shared" si="1"/>
        <v>866.5392654329296</v>
      </c>
    </row>
    <row r="94" spans="1:54">
      <c r="A94" t="s">
        <v>136</v>
      </c>
      <c r="B94">
        <v>0</v>
      </c>
      <c r="C94">
        <v>2.65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2.9533158585665005</v>
      </c>
      <c r="L94">
        <v>446.63720613466899</v>
      </c>
      <c r="M94">
        <v>27.611289582377239</v>
      </c>
      <c r="N94">
        <v>36.238907588739295</v>
      </c>
      <c r="O94">
        <v>0</v>
      </c>
      <c r="P94">
        <v>37.74368231046931</v>
      </c>
      <c r="Q94">
        <v>6.6947727272727278</v>
      </c>
      <c r="R94">
        <v>13.008165124208475</v>
      </c>
      <c r="S94">
        <v>0</v>
      </c>
      <c r="T94">
        <v>0</v>
      </c>
      <c r="U94">
        <v>53.531185086551268</v>
      </c>
      <c r="V94">
        <v>5.5617257679180891</v>
      </c>
      <c r="W94">
        <v>10.243711722858023</v>
      </c>
      <c r="X94">
        <v>30.172242492650145</v>
      </c>
      <c r="Y94">
        <v>0</v>
      </c>
      <c r="Z94">
        <v>6.0321175200000008</v>
      </c>
      <c r="AA94">
        <v>13.209273999999999</v>
      </c>
      <c r="AB94">
        <v>12.555207079999999</v>
      </c>
      <c r="AC94">
        <v>9.3762988799999984</v>
      </c>
      <c r="AD94">
        <v>11.83425776</v>
      </c>
      <c r="AE94">
        <v>0</v>
      </c>
      <c r="AF94">
        <v>9.3774999999999977</v>
      </c>
      <c r="AG94">
        <v>5.5702607999999998</v>
      </c>
      <c r="AH94">
        <v>47.459643659999998</v>
      </c>
      <c r="AI94">
        <v>13.669474000000001</v>
      </c>
      <c r="AJ94">
        <v>0</v>
      </c>
      <c r="AK94">
        <v>15.377349999999998</v>
      </c>
      <c r="AL94">
        <v>0</v>
      </c>
      <c r="AM94">
        <v>5.1533779999999991</v>
      </c>
      <c r="AN94">
        <v>0.68867999999999996</v>
      </c>
      <c r="AO94">
        <v>8.5238244000000005</v>
      </c>
      <c r="AP94">
        <v>3.5370971999999998</v>
      </c>
      <c r="AQ94">
        <v>20.257839999999998</v>
      </c>
      <c r="AR94">
        <v>15.0724704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27.824652673857258</v>
      </c>
      <c r="BB94">
        <f t="shared" si="1"/>
        <v>852.70234252682292</v>
      </c>
    </row>
    <row r="95" spans="1:54">
      <c r="A95" t="s">
        <v>137</v>
      </c>
      <c r="B95">
        <v>0</v>
      </c>
      <c r="C95">
        <v>2.65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2.9533158585665005</v>
      </c>
      <c r="L95">
        <v>445.50983388688491</v>
      </c>
      <c r="M95">
        <v>27.611289582377239</v>
      </c>
      <c r="N95">
        <v>36.238907588739295</v>
      </c>
      <c r="O95">
        <v>0</v>
      </c>
      <c r="P95">
        <v>37.74368231046931</v>
      </c>
      <c r="Q95">
        <v>5.6103963256076872</v>
      </c>
      <c r="R95">
        <v>11.240824971815108</v>
      </c>
      <c r="S95">
        <v>0</v>
      </c>
      <c r="T95">
        <v>0</v>
      </c>
      <c r="U95">
        <v>53.531185086551268</v>
      </c>
      <c r="V95">
        <v>5.5617257679180891</v>
      </c>
      <c r="W95">
        <v>10.243711722858023</v>
      </c>
      <c r="X95">
        <v>30.172242492650145</v>
      </c>
      <c r="Y95">
        <v>0</v>
      </c>
      <c r="Z95">
        <v>6.0321175200000008</v>
      </c>
      <c r="AA95">
        <v>13.088088000000001</v>
      </c>
      <c r="AB95">
        <v>12.121704815999999</v>
      </c>
      <c r="AC95">
        <v>8.9164694944000011</v>
      </c>
      <c r="AD95">
        <v>11.22633356</v>
      </c>
      <c r="AE95">
        <v>0</v>
      </c>
      <c r="AF95">
        <v>9.0749999999999975</v>
      </c>
      <c r="AG95">
        <v>5.5702607999999998</v>
      </c>
      <c r="AH95">
        <v>46.922145399999991</v>
      </c>
      <c r="AI95">
        <v>13.669474000000001</v>
      </c>
      <c r="AJ95">
        <v>0</v>
      </c>
      <c r="AK95">
        <v>15.377349999999998</v>
      </c>
      <c r="AL95">
        <v>0</v>
      </c>
      <c r="AM95">
        <v>4.9079790476190466</v>
      </c>
      <c r="AN95">
        <v>0.68867999999999996</v>
      </c>
      <c r="AO95">
        <v>8.5238244000000005</v>
      </c>
      <c r="AP95">
        <v>3.5370971999999998</v>
      </c>
      <c r="AQ95">
        <v>19.098039999999997</v>
      </c>
      <c r="AR95">
        <v>15.0724704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27.576696493222641</v>
      </c>
      <c r="BB95">
        <f t="shared" si="1"/>
        <v>845.10357084363409</v>
      </c>
    </row>
    <row r="96" spans="1:54">
      <c r="A96" t="s">
        <v>138</v>
      </c>
      <c r="B96">
        <v>0</v>
      </c>
      <c r="C96">
        <v>2.65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2.9533158585665005</v>
      </c>
      <c r="L96">
        <v>445.50983388688491</v>
      </c>
      <c r="M96">
        <v>27.611289582377239</v>
      </c>
      <c r="N96">
        <v>36.238907588739295</v>
      </c>
      <c r="O96">
        <v>0</v>
      </c>
      <c r="P96">
        <v>37.74368231046931</v>
      </c>
      <c r="Q96">
        <v>5.6103963256076872</v>
      </c>
      <c r="R96">
        <v>11.240824971815108</v>
      </c>
      <c r="S96">
        <v>0</v>
      </c>
      <c r="T96">
        <v>0</v>
      </c>
      <c r="U96">
        <v>53.531185086551268</v>
      </c>
      <c r="V96">
        <v>5.5617257679180891</v>
      </c>
      <c r="W96">
        <v>10.243711722858023</v>
      </c>
      <c r="X96">
        <v>30.172242492650145</v>
      </c>
      <c r="Y96">
        <v>0</v>
      </c>
      <c r="Z96">
        <v>6.0321175200000008</v>
      </c>
      <c r="AA96">
        <v>13.088088000000001</v>
      </c>
      <c r="AB96">
        <v>12.121704815999999</v>
      </c>
      <c r="AC96">
        <v>8.9164694944000011</v>
      </c>
      <c r="AD96">
        <v>11.22633356</v>
      </c>
      <c r="AE96">
        <v>0</v>
      </c>
      <c r="AF96">
        <v>9.0749999999999975</v>
      </c>
      <c r="AG96">
        <v>5.5702607999999998</v>
      </c>
      <c r="AH96">
        <v>46.922145399999991</v>
      </c>
      <c r="AI96">
        <v>13.669474000000001</v>
      </c>
      <c r="AJ96">
        <v>0</v>
      </c>
      <c r="AK96">
        <v>15.377349999999998</v>
      </c>
      <c r="AL96">
        <v>0</v>
      </c>
      <c r="AM96">
        <v>4.9079790476190466</v>
      </c>
      <c r="AN96">
        <v>0.68867999999999996</v>
      </c>
      <c r="AO96">
        <v>8.5238244000000005</v>
      </c>
      <c r="AP96">
        <v>3.5370971999999998</v>
      </c>
      <c r="AQ96">
        <v>19.098039999999997</v>
      </c>
      <c r="AR96">
        <v>15.0724704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27.576696493222641</v>
      </c>
      <c r="BB96">
        <f t="shared" si="1"/>
        <v>845.10357084363409</v>
      </c>
    </row>
    <row r="97" spans="1:54">
      <c r="A97" t="s">
        <v>139</v>
      </c>
      <c r="B97">
        <v>0</v>
      </c>
      <c r="C97">
        <v>10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2.9533158585665005</v>
      </c>
      <c r="L97">
        <v>452.72795441366634</v>
      </c>
      <c r="M97">
        <v>27.611289582377239</v>
      </c>
      <c r="N97">
        <v>36.238907588739295</v>
      </c>
      <c r="O97">
        <v>0</v>
      </c>
      <c r="P97">
        <v>37.74368231046931</v>
      </c>
      <c r="Q97">
        <v>5.6103963256076872</v>
      </c>
      <c r="R97">
        <v>11.240824971815108</v>
      </c>
      <c r="S97">
        <v>0</v>
      </c>
      <c r="T97">
        <v>0</v>
      </c>
      <c r="U97">
        <v>53.531185086551268</v>
      </c>
      <c r="V97">
        <v>5.5617257679180891</v>
      </c>
      <c r="W97">
        <v>10.243711722858023</v>
      </c>
      <c r="X97">
        <v>30.172242492650145</v>
      </c>
      <c r="Y97">
        <v>0</v>
      </c>
      <c r="Z97">
        <v>6.0321175200000008</v>
      </c>
      <c r="AA97">
        <v>13.088088000000001</v>
      </c>
      <c r="AB97">
        <v>12.121704815999999</v>
      </c>
      <c r="AC97">
        <v>8.9164694944000011</v>
      </c>
      <c r="AD97">
        <v>11.22633356</v>
      </c>
      <c r="AE97">
        <v>0</v>
      </c>
      <c r="AF97">
        <v>9.0749999999999975</v>
      </c>
      <c r="AG97">
        <v>5.5702607999999998</v>
      </c>
      <c r="AH97">
        <v>46.922145399999991</v>
      </c>
      <c r="AI97">
        <v>13.669474000000001</v>
      </c>
      <c r="AJ97">
        <v>0</v>
      </c>
      <c r="AK97">
        <v>15.377349999999998</v>
      </c>
      <c r="AL97">
        <v>0</v>
      </c>
      <c r="AM97">
        <v>4.9079790476190466</v>
      </c>
      <c r="AN97">
        <v>0.68867999999999996</v>
      </c>
      <c r="AO97">
        <v>8.8395215999999994</v>
      </c>
      <c r="AP97">
        <v>3.5370971999999998</v>
      </c>
      <c r="AQ97">
        <v>19.098039999999997</v>
      </c>
      <c r="AR97">
        <v>15.0724704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28.047025014950556</v>
      </c>
      <c r="BB97">
        <f t="shared" si="1"/>
        <v>859.51706004868765</v>
      </c>
    </row>
    <row r="98" spans="1:54">
      <c r="A98" t="s">
        <v>140</v>
      </c>
      <c r="B98">
        <v>0</v>
      </c>
      <c r="C98">
        <v>10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2.9533158585665005</v>
      </c>
      <c r="L98">
        <v>460.9270784455183</v>
      </c>
      <c r="M98">
        <v>27.611289582377239</v>
      </c>
      <c r="N98">
        <v>36.238907588739295</v>
      </c>
      <c r="O98">
        <v>0</v>
      </c>
      <c r="P98">
        <v>37.74368231046931</v>
      </c>
      <c r="Q98">
        <v>5.6103963256076872</v>
      </c>
      <c r="R98">
        <v>11.240824971815108</v>
      </c>
      <c r="S98">
        <v>0</v>
      </c>
      <c r="T98">
        <v>0</v>
      </c>
      <c r="U98">
        <v>53.531185086551268</v>
      </c>
      <c r="V98">
        <v>5.5617257679180891</v>
      </c>
      <c r="W98">
        <v>10.243711722858023</v>
      </c>
      <c r="X98">
        <v>30.172242492650145</v>
      </c>
      <c r="Y98">
        <v>0</v>
      </c>
      <c r="Z98">
        <v>6.0321175200000008</v>
      </c>
      <c r="AA98">
        <v>13.088088000000001</v>
      </c>
      <c r="AB98">
        <v>12.121704815999999</v>
      </c>
      <c r="AC98">
        <v>8.9164694944000011</v>
      </c>
      <c r="AD98">
        <v>11.22633356</v>
      </c>
      <c r="AE98">
        <v>0</v>
      </c>
      <c r="AF98">
        <v>9.0749999999999975</v>
      </c>
      <c r="AG98">
        <v>5.5702607999999998</v>
      </c>
      <c r="AH98">
        <v>46.922145399999991</v>
      </c>
      <c r="AI98">
        <v>13.669474000000001</v>
      </c>
      <c r="AJ98">
        <v>0</v>
      </c>
      <c r="AK98">
        <v>15.377349999999998</v>
      </c>
      <c r="AL98">
        <v>0</v>
      </c>
      <c r="AM98">
        <v>4.9079790476190466</v>
      </c>
      <c r="AN98">
        <v>0.68867999999999996</v>
      </c>
      <c r="AO98">
        <v>8.8395215999999994</v>
      </c>
      <c r="AP98">
        <v>3.5370971999999998</v>
      </c>
      <c r="AQ98">
        <v>19.098039999999997</v>
      </c>
      <c r="AR98">
        <v>15.0724704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28.30611733922067</v>
      </c>
      <c r="BB98">
        <f t="shared" si="1"/>
        <v>867.45709175626939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1.9429749999999999E-2</v>
      </c>
      <c r="D99">
        <f t="shared" si="2"/>
        <v>1.4500000000000001E-3</v>
      </c>
      <c r="E99">
        <f t="shared" si="2"/>
        <v>0</v>
      </c>
      <c r="F99">
        <f t="shared" si="2"/>
        <v>0</v>
      </c>
      <c r="G99">
        <f t="shared" si="2"/>
        <v>2.3765499999999991E-2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4.9917182964464818E-2</v>
      </c>
      <c r="L99">
        <f t="shared" si="2"/>
        <v>7.7912678125095818</v>
      </c>
      <c r="M99">
        <f t="shared" si="2"/>
        <v>0.66267094997705234</v>
      </c>
      <c r="N99">
        <f t="shared" si="2"/>
        <v>0.86973378212974461</v>
      </c>
      <c r="O99">
        <f t="shared" si="2"/>
        <v>0</v>
      </c>
      <c r="P99">
        <f t="shared" si="2"/>
        <v>0.90584837545126473</v>
      </c>
      <c r="Q99">
        <f t="shared" si="2"/>
        <v>0.11518890943934923</v>
      </c>
      <c r="R99">
        <f t="shared" si="2"/>
        <v>0.22834804415740187</v>
      </c>
      <c r="S99">
        <f t="shared" si="2"/>
        <v>0</v>
      </c>
      <c r="T99">
        <f t="shared" si="2"/>
        <v>0</v>
      </c>
      <c r="U99">
        <f t="shared" si="2"/>
        <v>1.2847484420772306</v>
      </c>
      <c r="V99">
        <f t="shared" si="2"/>
        <v>7.3977576465571307E-2</v>
      </c>
      <c r="W99">
        <f t="shared" si="2"/>
        <v>0.22339374791815872</v>
      </c>
      <c r="X99">
        <f t="shared" si="2"/>
        <v>0.82710205270999393</v>
      </c>
      <c r="Y99">
        <f t="shared" si="2"/>
        <v>0</v>
      </c>
      <c r="Z99">
        <f t="shared" si="2"/>
        <v>4.926229308000004E-2</v>
      </c>
      <c r="AA99">
        <f t="shared" si="2"/>
        <v>0.31411411199999995</v>
      </c>
      <c r="AB99">
        <f t="shared" si="2"/>
        <v>0.13160474391999999</v>
      </c>
      <c r="AC99">
        <f t="shared" si="2"/>
        <v>0.1016875235792</v>
      </c>
      <c r="AD99">
        <f t="shared" si="2"/>
        <v>0.27125577804000051</v>
      </c>
      <c r="AE99">
        <f t="shared" si="2"/>
        <v>0.15253811473679998</v>
      </c>
      <c r="AF99">
        <f t="shared" si="2"/>
        <v>0.21870750000000033</v>
      </c>
      <c r="AG99">
        <f t="shared" si="2"/>
        <v>0.13368625920000032</v>
      </c>
      <c r="AH99">
        <f t="shared" si="2"/>
        <v>1.0693092073299995</v>
      </c>
      <c r="AI99">
        <f t="shared" si="2"/>
        <v>0.2280849375999999</v>
      </c>
      <c r="AJ99">
        <f t="shared" si="2"/>
        <v>0</v>
      </c>
      <c r="AK99">
        <f t="shared" si="2"/>
        <v>0.36905639999999962</v>
      </c>
      <c r="AL99">
        <f t="shared" si="2"/>
        <v>0</v>
      </c>
      <c r="AM99">
        <f t="shared" si="2"/>
        <v>0.11852769399999998</v>
      </c>
      <c r="AN99">
        <f t="shared" si="2"/>
        <v>1.6528319999999989E-2</v>
      </c>
      <c r="AO99">
        <f t="shared" si="2"/>
        <v>0.21111122760000006</v>
      </c>
      <c r="AP99">
        <f t="shared" si="2"/>
        <v>8.4615225240000091E-2</v>
      </c>
      <c r="AQ99">
        <f t="shared" si="2"/>
        <v>0.3904660000000002</v>
      </c>
      <c r="AR99">
        <f t="shared" si="2"/>
        <v>0.36478765439999999</v>
      </c>
      <c r="AS99">
        <f t="shared" si="2"/>
        <v>0.23534720132039963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0.55418603042002434</v>
      </c>
      <c r="BB99">
        <f t="shared" si="1"/>
        <v>16.983346287426194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75.759999999999977</v>
      </c>
      <c r="BA3">
        <v>2.3899999999999721</v>
      </c>
      <c r="BB3">
        <f>SUM(B3:AZ3)-BA3</f>
        <v>73.37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75.759999999999977</v>
      </c>
      <c r="BA4">
        <v>2.3899999999999721</v>
      </c>
      <c r="BB4">
        <f t="shared" ref="BB4:BB67" si="0">SUM(B4:AZ4)-BA4</f>
        <v>73.37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75.789999999999978</v>
      </c>
      <c r="BA5">
        <v>2.3899999999999721</v>
      </c>
      <c r="BB5">
        <f t="shared" si="0"/>
        <v>73.400000000000006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74.95999999999998</v>
      </c>
      <c r="BA6">
        <v>2.3699999999999619</v>
      </c>
      <c r="BB6">
        <f t="shared" si="0"/>
        <v>72.590000000000018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74.209999999999994</v>
      </c>
      <c r="BA7">
        <v>2.3399999999999892</v>
      </c>
      <c r="BB7">
        <f t="shared" si="0"/>
        <v>71.87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73.38</v>
      </c>
      <c r="BA8">
        <v>2.3199999999999932</v>
      </c>
      <c r="BB8">
        <f t="shared" si="0"/>
        <v>71.06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72.669999999999987</v>
      </c>
      <c r="BA9">
        <v>2.2999999999999829</v>
      </c>
      <c r="BB9">
        <f t="shared" si="0"/>
        <v>70.37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72.249999999999986</v>
      </c>
      <c r="BA10">
        <v>2.2799999999999869</v>
      </c>
      <c r="BB10">
        <f t="shared" si="0"/>
        <v>69.97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71.95</v>
      </c>
      <c r="BA11">
        <v>2.2999999999999972</v>
      </c>
      <c r="BB11">
        <f t="shared" si="0"/>
        <v>69.650000000000006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71.95</v>
      </c>
      <c r="BA12">
        <v>2.2999999999999972</v>
      </c>
      <c r="BB12">
        <f t="shared" si="0"/>
        <v>69.650000000000006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72.05</v>
      </c>
      <c r="BA13">
        <v>2.2999999999999972</v>
      </c>
      <c r="BB13">
        <f t="shared" si="0"/>
        <v>69.75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72.05</v>
      </c>
      <c r="BA14">
        <v>2.2999999999999972</v>
      </c>
      <c r="BB14">
        <f t="shared" si="0"/>
        <v>69.75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72.05</v>
      </c>
      <c r="BA15">
        <v>2.2999999999999972</v>
      </c>
      <c r="BB15">
        <f t="shared" si="0"/>
        <v>69.75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72.05</v>
      </c>
      <c r="BA16">
        <v>2.2999999999999972</v>
      </c>
      <c r="BB16">
        <f t="shared" si="0"/>
        <v>69.75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72.05</v>
      </c>
      <c r="BA17">
        <v>2.2999999999999972</v>
      </c>
      <c r="BB17">
        <f t="shared" si="0"/>
        <v>69.75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72.05</v>
      </c>
      <c r="BA18">
        <v>2.2999999999999972</v>
      </c>
      <c r="BB18">
        <f t="shared" si="0"/>
        <v>69.75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72.05</v>
      </c>
      <c r="BA19">
        <v>2.2999999999999972</v>
      </c>
      <c r="BB19">
        <f t="shared" si="0"/>
        <v>69.75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72.05</v>
      </c>
      <c r="BA20">
        <v>2.2999999999999972</v>
      </c>
      <c r="BB20">
        <f t="shared" si="0"/>
        <v>69.75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72.05</v>
      </c>
      <c r="BA21">
        <v>2.2999999999999972</v>
      </c>
      <c r="BB21">
        <f t="shared" si="0"/>
        <v>69.75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72.05</v>
      </c>
      <c r="BA22">
        <v>2.2999999999999972</v>
      </c>
      <c r="BB22">
        <f t="shared" si="0"/>
        <v>69.75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71.97</v>
      </c>
      <c r="BA23">
        <v>2.2999999999999972</v>
      </c>
      <c r="BB23">
        <f t="shared" si="0"/>
        <v>69.67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71.89</v>
      </c>
      <c r="BA24">
        <v>2.2999999999999972</v>
      </c>
      <c r="BB24">
        <f t="shared" si="0"/>
        <v>69.59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71.81</v>
      </c>
      <c r="BA25">
        <v>2.2999999999999972</v>
      </c>
      <c r="BB25">
        <f t="shared" si="0"/>
        <v>69.510000000000005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71.92</v>
      </c>
      <c r="BA26">
        <v>2.3100000000000023</v>
      </c>
      <c r="BB26">
        <f t="shared" si="0"/>
        <v>69.61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72.249999999999986</v>
      </c>
      <c r="BA27">
        <v>2.2899999999999778</v>
      </c>
      <c r="BB27">
        <f t="shared" si="0"/>
        <v>69.960000000000008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72.249999999999986</v>
      </c>
      <c r="BA28">
        <v>2.2899999999999778</v>
      </c>
      <c r="BB28">
        <f t="shared" si="0"/>
        <v>69.960000000000008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72.249999999999986</v>
      </c>
      <c r="BA29">
        <v>2.2899999999999778</v>
      </c>
      <c r="BB29">
        <f t="shared" si="0"/>
        <v>69.960000000000008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72.249999999999986</v>
      </c>
      <c r="BA30">
        <v>2.2899999999999778</v>
      </c>
      <c r="BB30">
        <f t="shared" si="0"/>
        <v>69.960000000000008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72.189999999999984</v>
      </c>
      <c r="BA31">
        <v>2.2799999999999869</v>
      </c>
      <c r="BB31">
        <f t="shared" si="0"/>
        <v>69.91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72.189999999999984</v>
      </c>
      <c r="BA32">
        <v>2.2799999999999869</v>
      </c>
      <c r="BB32">
        <f t="shared" si="0"/>
        <v>69.91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72.189999999999984</v>
      </c>
      <c r="BA33">
        <v>2.2799999999999869</v>
      </c>
      <c r="BB33">
        <f t="shared" si="0"/>
        <v>69.91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72.189999999999984</v>
      </c>
      <c r="BA34">
        <v>2.2799999999999869</v>
      </c>
      <c r="BB34">
        <f t="shared" si="0"/>
        <v>69.91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72.219999999999985</v>
      </c>
      <c r="BA35">
        <v>2.2799999999999869</v>
      </c>
      <c r="BB35">
        <f t="shared" si="0"/>
        <v>69.94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72.219999999999985</v>
      </c>
      <c r="BA36">
        <v>2.2799999999999869</v>
      </c>
      <c r="BB36">
        <f t="shared" si="0"/>
        <v>69.94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72.219999999999985</v>
      </c>
      <c r="BA37">
        <v>2.2799999999999869</v>
      </c>
      <c r="BB37">
        <f t="shared" si="0"/>
        <v>69.94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72.219999999999985</v>
      </c>
      <c r="BA38">
        <v>2.2799999999999869</v>
      </c>
      <c r="BB38">
        <f t="shared" si="0"/>
        <v>69.94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72.219999999999985</v>
      </c>
      <c r="BA39">
        <v>2.2799999999999869</v>
      </c>
      <c r="BB39">
        <f t="shared" si="0"/>
        <v>69.94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72.219999999999985</v>
      </c>
      <c r="BA40">
        <v>2.2799999999999869</v>
      </c>
      <c r="BB40">
        <f t="shared" si="0"/>
        <v>69.94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72.36</v>
      </c>
      <c r="BA41">
        <v>2.2900000000000063</v>
      </c>
      <c r="BB41">
        <f t="shared" si="0"/>
        <v>70.069999999999993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72.45</v>
      </c>
      <c r="BA42">
        <v>2.2999999999999972</v>
      </c>
      <c r="BB42">
        <f t="shared" si="0"/>
        <v>70.150000000000006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72.600000000000009</v>
      </c>
      <c r="BA43">
        <v>2.2999999999999972</v>
      </c>
      <c r="BB43">
        <f t="shared" si="0"/>
        <v>70.300000000000011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72.709999999999994</v>
      </c>
      <c r="BA44">
        <v>2.2999999999999829</v>
      </c>
      <c r="BB44">
        <f t="shared" si="0"/>
        <v>70.410000000000011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72.709999999999994</v>
      </c>
      <c r="BA45">
        <v>2.2999999999999829</v>
      </c>
      <c r="BB45">
        <f t="shared" si="0"/>
        <v>70.410000000000011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72.709999999999994</v>
      </c>
      <c r="BA46">
        <v>2.2999999999999829</v>
      </c>
      <c r="BB46">
        <f t="shared" si="0"/>
        <v>70.410000000000011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72.709999999999994</v>
      </c>
      <c r="BA47">
        <v>2.2999999999999829</v>
      </c>
      <c r="BB47">
        <f t="shared" si="0"/>
        <v>70.410000000000011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72.709999999999994</v>
      </c>
      <c r="BA48">
        <v>2.2999999999999829</v>
      </c>
      <c r="BB48">
        <f t="shared" si="0"/>
        <v>70.410000000000011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72.709999999999994</v>
      </c>
      <c r="BA49">
        <v>2.2999999999999829</v>
      </c>
      <c r="BB49">
        <f t="shared" si="0"/>
        <v>70.410000000000011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72.709999999999994</v>
      </c>
      <c r="BA50">
        <v>2.2999999999999829</v>
      </c>
      <c r="BB50">
        <f t="shared" si="0"/>
        <v>70.410000000000011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72.849999999999994</v>
      </c>
      <c r="BA51">
        <v>2.3099999999999881</v>
      </c>
      <c r="BB51">
        <f t="shared" si="0"/>
        <v>70.540000000000006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72.849999999999994</v>
      </c>
      <c r="BA52">
        <v>2.3099999999999881</v>
      </c>
      <c r="BB52">
        <f t="shared" si="0"/>
        <v>70.540000000000006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72.97999999999999</v>
      </c>
      <c r="BA53">
        <v>2.3099999999999881</v>
      </c>
      <c r="BB53">
        <f t="shared" si="0"/>
        <v>70.67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72.820000000000007</v>
      </c>
      <c r="BA54">
        <v>2.2999999999999972</v>
      </c>
      <c r="BB54">
        <f t="shared" si="0"/>
        <v>70.52000000000001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72.83</v>
      </c>
      <c r="BA55">
        <v>2.2999999999999972</v>
      </c>
      <c r="BB55">
        <f t="shared" si="0"/>
        <v>70.53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72.83</v>
      </c>
      <c r="BA56">
        <v>2.2999999999999972</v>
      </c>
      <c r="BB56">
        <f t="shared" si="0"/>
        <v>70.53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72.83</v>
      </c>
      <c r="BA57">
        <v>2.2999999999999972</v>
      </c>
      <c r="BB57">
        <f t="shared" si="0"/>
        <v>70.53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72.83</v>
      </c>
      <c r="BA58">
        <v>2.2999999999999972</v>
      </c>
      <c r="BB58">
        <f t="shared" si="0"/>
        <v>70.53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72.83</v>
      </c>
      <c r="BA59">
        <v>2.2999999999999972</v>
      </c>
      <c r="BB59">
        <f t="shared" si="0"/>
        <v>70.53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72.83</v>
      </c>
      <c r="BA60">
        <v>2.2999999999999972</v>
      </c>
      <c r="BB60">
        <f t="shared" si="0"/>
        <v>70.53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72.83</v>
      </c>
      <c r="BA61">
        <v>2.2999999999999972</v>
      </c>
      <c r="BB61">
        <f t="shared" si="0"/>
        <v>70.53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72.72</v>
      </c>
      <c r="BA62">
        <v>2.3000000000000114</v>
      </c>
      <c r="BB62">
        <f t="shared" si="0"/>
        <v>70.419999999999987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72.72</v>
      </c>
      <c r="BA63">
        <v>2.3000000000000114</v>
      </c>
      <c r="BB63">
        <f t="shared" si="0"/>
        <v>70.419999999999987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72.72</v>
      </c>
      <c r="BA64">
        <v>2.3000000000000114</v>
      </c>
      <c r="BB64">
        <f t="shared" si="0"/>
        <v>70.419999999999987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72.72</v>
      </c>
      <c r="BA65">
        <v>2.3000000000000114</v>
      </c>
      <c r="BB65">
        <f t="shared" si="0"/>
        <v>70.419999999999987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72.72</v>
      </c>
      <c r="BA66">
        <v>2.3000000000000114</v>
      </c>
      <c r="BB66">
        <f t="shared" si="0"/>
        <v>70.419999999999987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72.72</v>
      </c>
      <c r="BA67">
        <v>2.3000000000000114</v>
      </c>
      <c r="BB67">
        <f t="shared" si="0"/>
        <v>70.419999999999987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72.63</v>
      </c>
      <c r="BA68">
        <v>2.2999999999999829</v>
      </c>
      <c r="BB68">
        <f t="shared" ref="BB68:BB99" si="1">SUM(B68:AZ68)-BA68</f>
        <v>70.330000000000013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72.63</v>
      </c>
      <c r="BA69">
        <v>2.2999999999999829</v>
      </c>
      <c r="BB69">
        <f t="shared" si="1"/>
        <v>70.330000000000013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72.63</v>
      </c>
      <c r="BA70">
        <v>2.2999999999999829</v>
      </c>
      <c r="BB70">
        <f t="shared" si="1"/>
        <v>70.330000000000013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72.379999999999981</v>
      </c>
      <c r="BA71">
        <v>2.2899999999999778</v>
      </c>
      <c r="BB71">
        <f t="shared" si="1"/>
        <v>70.09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72.379999999999981</v>
      </c>
      <c r="BA72">
        <v>2.2899999999999778</v>
      </c>
      <c r="BB72">
        <f t="shared" si="1"/>
        <v>70.09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71.759999999999991</v>
      </c>
      <c r="BA73">
        <v>2.2699999999999818</v>
      </c>
      <c r="BB73">
        <f t="shared" si="1"/>
        <v>69.490000000000009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71.759999999999991</v>
      </c>
      <c r="BA74">
        <v>2.2699999999999818</v>
      </c>
      <c r="BB74">
        <f t="shared" si="1"/>
        <v>69.490000000000009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71.42</v>
      </c>
      <c r="BA75">
        <v>2.2800000000000011</v>
      </c>
      <c r="BB75">
        <f t="shared" si="1"/>
        <v>69.14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71.42</v>
      </c>
      <c r="BA76">
        <v>2.2800000000000011</v>
      </c>
      <c r="BB76">
        <f t="shared" si="1"/>
        <v>69.14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71.42</v>
      </c>
      <c r="BA77">
        <v>2.2800000000000011</v>
      </c>
      <c r="BB77">
        <f t="shared" si="1"/>
        <v>69.14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71.42</v>
      </c>
      <c r="BA78">
        <v>2.2800000000000011</v>
      </c>
      <c r="BB78">
        <f t="shared" si="1"/>
        <v>69.14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71.42</v>
      </c>
      <c r="BA79">
        <v>2.2800000000000011</v>
      </c>
      <c r="BB79">
        <f t="shared" si="1"/>
        <v>69.14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71.42</v>
      </c>
      <c r="BA80">
        <v>2.2800000000000011</v>
      </c>
      <c r="BB80">
        <f t="shared" si="1"/>
        <v>69.14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71.42</v>
      </c>
      <c r="BA81">
        <v>2.2800000000000011</v>
      </c>
      <c r="BB81">
        <f t="shared" si="1"/>
        <v>69.14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71.42</v>
      </c>
      <c r="BA82">
        <v>2.2800000000000011</v>
      </c>
      <c r="BB82">
        <f t="shared" si="1"/>
        <v>69.14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71.64</v>
      </c>
      <c r="BA83">
        <v>2.2900000000000063</v>
      </c>
      <c r="BB83">
        <f t="shared" si="1"/>
        <v>69.349999999999994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71.64</v>
      </c>
      <c r="BA84">
        <v>2.2900000000000063</v>
      </c>
      <c r="BB84">
        <f t="shared" si="1"/>
        <v>69.349999999999994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71.64</v>
      </c>
      <c r="BA85">
        <v>2.2900000000000063</v>
      </c>
      <c r="BB85">
        <f t="shared" si="1"/>
        <v>69.349999999999994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71.64</v>
      </c>
      <c r="BA86">
        <v>2.2900000000000063</v>
      </c>
      <c r="BB86">
        <f t="shared" si="1"/>
        <v>69.349999999999994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71.589999999999989</v>
      </c>
      <c r="BA87">
        <v>2.2799999999999869</v>
      </c>
      <c r="BB87">
        <f t="shared" si="1"/>
        <v>69.31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71.589999999999989</v>
      </c>
      <c r="BA88">
        <v>2.2799999999999869</v>
      </c>
      <c r="BB88">
        <f t="shared" si="1"/>
        <v>69.31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71.669999999999987</v>
      </c>
      <c r="BA89">
        <v>2.2799999999999727</v>
      </c>
      <c r="BB89">
        <f t="shared" si="1"/>
        <v>69.390000000000015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71.669999999999987</v>
      </c>
      <c r="BA90">
        <v>2.2799999999999727</v>
      </c>
      <c r="BB90">
        <f t="shared" si="1"/>
        <v>69.390000000000015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71.839999999999989</v>
      </c>
      <c r="BA91">
        <v>2.2699999999999818</v>
      </c>
      <c r="BB91">
        <f t="shared" si="1"/>
        <v>69.570000000000007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71.839999999999989</v>
      </c>
      <c r="BA92">
        <v>2.2699999999999818</v>
      </c>
      <c r="BB92">
        <f t="shared" si="1"/>
        <v>69.570000000000007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65.59</v>
      </c>
      <c r="BA93">
        <v>2.0800000000000054</v>
      </c>
      <c r="BB93">
        <f t="shared" si="1"/>
        <v>63.51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65.490000000000009</v>
      </c>
      <c r="BA94">
        <v>2.0800000000000125</v>
      </c>
      <c r="BB94">
        <f t="shared" si="1"/>
        <v>63.41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71.94</v>
      </c>
      <c r="BA95">
        <v>2.2799999999999869</v>
      </c>
      <c r="BB95">
        <f t="shared" si="1"/>
        <v>69.660000000000011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71.94</v>
      </c>
      <c r="BA96">
        <v>2.2799999999999869</v>
      </c>
      <c r="BB96">
        <f t="shared" si="1"/>
        <v>69.660000000000011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68.33</v>
      </c>
      <c r="BA97">
        <v>2.1699999999999875</v>
      </c>
      <c r="BB97">
        <f t="shared" si="1"/>
        <v>66.160000000000011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68.33</v>
      </c>
      <c r="BA98">
        <v>2.1699999999999875</v>
      </c>
      <c r="BB98">
        <f t="shared" si="1"/>
        <v>66.160000000000011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1.7319425000000006</v>
      </c>
      <c r="BA99">
        <f t="shared" si="2"/>
        <v>5.4952499999999814E-2</v>
      </c>
      <c r="BB99">
        <f t="shared" si="1"/>
        <v>1.6769900000000009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0.33849900000000055</v>
      </c>
      <c r="BB3">
        <f>SUM(B3:AZ3)-BA3</f>
        <v>10.373500999999999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0.33849900000000055</v>
      </c>
      <c r="BB4">
        <f t="shared" ref="BB4:BB67" si="0">SUM(B4:AZ4)-BA4</f>
        <v>10.373500999999999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0.33849900000000055</v>
      </c>
      <c r="BB5">
        <f t="shared" si="0"/>
        <v>10.373500999999999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0.33849900000000055</v>
      </c>
      <c r="BB6">
        <f t="shared" si="0"/>
        <v>10.373500999999999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0.33849900000000055</v>
      </c>
      <c r="BB7">
        <f t="shared" si="0"/>
        <v>10.373500999999999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8.7746410000000008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0.27727900000000005</v>
      </c>
      <c r="BB8">
        <f t="shared" si="0"/>
        <v>8.4973620000000007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0.33849900000000055</v>
      </c>
      <c r="BB9">
        <f t="shared" si="0"/>
        <v>10.373500999999999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0.33849900000000055</v>
      </c>
      <c r="BB10">
        <f t="shared" si="0"/>
        <v>10.373500999999999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11.041600000000001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0.34891499999999986</v>
      </c>
      <c r="BB11">
        <f t="shared" si="0"/>
        <v>10.692685000000001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11.041600000000001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0.34891499999999986</v>
      </c>
      <c r="BB12">
        <f t="shared" si="0"/>
        <v>10.692685000000001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11.041600000000001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0.34891499999999986</v>
      </c>
      <c r="BB13">
        <f t="shared" si="0"/>
        <v>10.692685000000001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11.041600000000001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0.34891499999999986</v>
      </c>
      <c r="BB14">
        <f t="shared" si="0"/>
        <v>10.692685000000001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9.8893740000000001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0.31250400000000056</v>
      </c>
      <c r="BB15">
        <f t="shared" si="0"/>
        <v>9.5768699999999995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11.041600000000001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0.34891499999999986</v>
      </c>
      <c r="BB16">
        <f t="shared" si="0"/>
        <v>10.692685000000001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11.041600000000001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0.34891499999999986</v>
      </c>
      <c r="BB17">
        <f t="shared" si="0"/>
        <v>10.692685000000001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11.041600000000001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0.34891499999999986</v>
      </c>
      <c r="BB18">
        <f t="shared" si="0"/>
        <v>10.692685000000001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11.041600000000001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0.34891499999999986</v>
      </c>
      <c r="BB19">
        <f t="shared" si="0"/>
        <v>10.692685000000001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11.041600000000001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0.34891499999999986</v>
      </c>
      <c r="BB20">
        <f t="shared" si="0"/>
        <v>10.692685000000001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11.041600000000001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0.34891499999999986</v>
      </c>
      <c r="BB21">
        <f t="shared" si="0"/>
        <v>10.692685000000001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11.041600000000001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0.34891499999999986</v>
      </c>
      <c r="BB22">
        <f t="shared" si="0"/>
        <v>10.692685000000001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11.041600000000001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0.34891499999999986</v>
      </c>
      <c r="BB23">
        <f t="shared" si="0"/>
        <v>10.692685000000001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11.041600000000001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0.34891499999999986</v>
      </c>
      <c r="BB24">
        <f t="shared" si="0"/>
        <v>10.692685000000001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11.041600000000001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0.34891499999999986</v>
      </c>
      <c r="BB25">
        <f t="shared" si="0"/>
        <v>10.692685000000001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11.041600000000001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0.34891499999999986</v>
      </c>
      <c r="BB26">
        <f t="shared" si="0"/>
        <v>10.692685000000001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0.35542400000000107</v>
      </c>
      <c r="BB27">
        <f t="shared" si="0"/>
        <v>10.892175999999999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0.35542400000000107</v>
      </c>
      <c r="BB28">
        <f t="shared" si="0"/>
        <v>10.892175999999999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0.35542400000000107</v>
      </c>
      <c r="BB29">
        <f t="shared" si="0"/>
        <v>10.892175999999999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0.35542400000000107</v>
      </c>
      <c r="BB30">
        <f t="shared" si="0"/>
        <v>10.892175999999999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0.35542400000000107</v>
      </c>
      <c r="BB31">
        <f t="shared" si="0"/>
        <v>10.892175999999999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0.35542400000000107</v>
      </c>
      <c r="BB32">
        <f t="shared" si="0"/>
        <v>10.892175999999999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0.35542400000000107</v>
      </c>
      <c r="BB33">
        <f t="shared" si="0"/>
        <v>10.892175999999999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0.35542400000000107</v>
      </c>
      <c r="BB34">
        <f t="shared" si="0"/>
        <v>10.892175999999999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0.35542400000000107</v>
      </c>
      <c r="BB35">
        <f t="shared" si="0"/>
        <v>10.892175999999999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0.35542400000000107</v>
      </c>
      <c r="BB36">
        <f t="shared" si="0"/>
        <v>10.892175999999999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0.35542400000000107</v>
      </c>
      <c r="BB37">
        <f t="shared" si="0"/>
        <v>10.892175999999999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0.35542400000000107</v>
      </c>
      <c r="BB38">
        <f t="shared" si="0"/>
        <v>10.892175999999999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0.35542400000000107</v>
      </c>
      <c r="BB39">
        <f t="shared" si="0"/>
        <v>10.892175999999999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0.35542400000000107</v>
      </c>
      <c r="BB40">
        <f t="shared" si="0"/>
        <v>10.892175999999999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0.35542400000000107</v>
      </c>
      <c r="BB41">
        <f t="shared" si="0"/>
        <v>10.892175999999999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0.35542400000000107</v>
      </c>
      <c r="BB42">
        <f t="shared" si="0"/>
        <v>10.892175999999999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0.35542400000000107</v>
      </c>
      <c r="BB43">
        <f t="shared" si="0"/>
        <v>10.892175999999999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0.35542400000000107</v>
      </c>
      <c r="BB44">
        <f t="shared" si="0"/>
        <v>10.892175999999999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0.35542400000000107</v>
      </c>
      <c r="BB45">
        <f t="shared" si="0"/>
        <v>10.892175999999999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0.35542400000000107</v>
      </c>
      <c r="BB46">
        <f t="shared" si="0"/>
        <v>10.892175999999999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0.35542400000000107</v>
      </c>
      <c r="BB47">
        <f t="shared" si="0"/>
        <v>10.892175999999999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0.35542400000000107</v>
      </c>
      <c r="BB48">
        <f t="shared" si="0"/>
        <v>10.892175999999999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0.35542400000000107</v>
      </c>
      <c r="BB49">
        <f t="shared" si="0"/>
        <v>10.892175999999999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0.35542400000000107</v>
      </c>
      <c r="BB50">
        <f t="shared" si="0"/>
        <v>10.892175999999999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0.35542400000000107</v>
      </c>
      <c r="BB51">
        <f t="shared" si="0"/>
        <v>10.892175999999999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0.35542400000000107</v>
      </c>
      <c r="BB52">
        <f t="shared" si="0"/>
        <v>10.892175999999999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0.35542400000000107</v>
      </c>
      <c r="BB53">
        <f t="shared" si="0"/>
        <v>10.892175999999999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0.35542400000000107</v>
      </c>
      <c r="BB54">
        <f t="shared" si="0"/>
        <v>10.892175999999999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0.35542400000000107</v>
      </c>
      <c r="BB55">
        <f t="shared" si="0"/>
        <v>10.892175999999999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0.35542400000000107</v>
      </c>
      <c r="BB56">
        <f t="shared" si="0"/>
        <v>10.892175999999999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0.35542400000000107</v>
      </c>
      <c r="BB57">
        <f t="shared" si="0"/>
        <v>10.892175999999999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0.35542400000000107</v>
      </c>
      <c r="BB58">
        <f t="shared" si="0"/>
        <v>10.892175999999999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0.35542400000000107</v>
      </c>
      <c r="BB59">
        <f t="shared" si="0"/>
        <v>10.892175999999999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0.35542400000000107</v>
      </c>
      <c r="BB60">
        <f t="shared" si="0"/>
        <v>10.892175999999999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0.35542400000000107</v>
      </c>
      <c r="BB61">
        <f t="shared" si="0"/>
        <v>10.892175999999999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0.35542400000000107</v>
      </c>
      <c r="BB62">
        <f t="shared" si="0"/>
        <v>10.892175999999999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0.35542400000000107</v>
      </c>
      <c r="BB63">
        <f t="shared" si="0"/>
        <v>10.892175999999999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0.35542400000000107</v>
      </c>
      <c r="BB64">
        <f t="shared" si="0"/>
        <v>10.892175999999999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0.35542400000000107</v>
      </c>
      <c r="BB65">
        <f t="shared" si="0"/>
        <v>10.892175999999999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0.35542400000000107</v>
      </c>
      <c r="BB66">
        <f t="shared" si="0"/>
        <v>10.892175999999999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0.35542400000000107</v>
      </c>
      <c r="BB67">
        <f t="shared" si="0"/>
        <v>10.892175999999999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0.35542400000000107</v>
      </c>
      <c r="BB68">
        <f t="shared" ref="BB68:BB99" si="1">SUM(B68:AZ68)-BA68</f>
        <v>10.892175999999999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0.35542400000000107</v>
      </c>
      <c r="BB69">
        <f t="shared" si="1"/>
        <v>10.892175999999999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0.35542400000000107</v>
      </c>
      <c r="BB70">
        <f t="shared" si="1"/>
        <v>10.892175999999999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0.35542400000000107</v>
      </c>
      <c r="BB71">
        <f t="shared" si="1"/>
        <v>10.892175999999999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0.35542400000000107</v>
      </c>
      <c r="BB72">
        <f t="shared" si="1"/>
        <v>10.892175999999999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0.35542400000000107</v>
      </c>
      <c r="BB73">
        <f t="shared" si="1"/>
        <v>10.892175999999999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0.35542400000000107</v>
      </c>
      <c r="BB74">
        <f t="shared" si="1"/>
        <v>10.892175999999999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0.35542400000000107</v>
      </c>
      <c r="BB75">
        <f t="shared" si="1"/>
        <v>10.892175999999999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0.35542400000000107</v>
      </c>
      <c r="BB76">
        <f t="shared" si="1"/>
        <v>10.892175999999999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0.35542400000000107</v>
      </c>
      <c r="BB77">
        <f t="shared" si="1"/>
        <v>10.892175999999999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0.35542400000000107</v>
      </c>
      <c r="BB78">
        <f t="shared" si="1"/>
        <v>10.892175999999999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0.35542400000000107</v>
      </c>
      <c r="BB79">
        <f t="shared" si="1"/>
        <v>10.892175999999999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0.35542400000000107</v>
      </c>
      <c r="BB80">
        <f t="shared" si="1"/>
        <v>10.892175999999999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0.35542400000000107</v>
      </c>
      <c r="BB81">
        <f t="shared" si="1"/>
        <v>10.892175999999999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0.35542400000000107</v>
      </c>
      <c r="BB82">
        <f t="shared" si="1"/>
        <v>10.892175999999999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0.35542400000000107</v>
      </c>
      <c r="BB83">
        <f t="shared" si="1"/>
        <v>10.892175999999999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0.35542400000000107</v>
      </c>
      <c r="BB84">
        <f t="shared" si="1"/>
        <v>10.892175999999999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0.35542400000000107</v>
      </c>
      <c r="BB85">
        <f t="shared" si="1"/>
        <v>10.892175999999999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0.35542400000000107</v>
      </c>
      <c r="BB86">
        <f t="shared" si="1"/>
        <v>10.892175999999999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0.35542400000000107</v>
      </c>
      <c r="BB87">
        <f t="shared" si="1"/>
        <v>10.892175999999999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0.35542400000000107</v>
      </c>
      <c r="BB88">
        <f t="shared" si="1"/>
        <v>10.892175999999999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0.35542400000000107</v>
      </c>
      <c r="BB89">
        <f t="shared" si="1"/>
        <v>10.892175999999999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0.35542400000000107</v>
      </c>
      <c r="BB90">
        <f t="shared" si="1"/>
        <v>10.892175999999999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0.35542400000000107</v>
      </c>
      <c r="BB91">
        <f t="shared" si="1"/>
        <v>10.892175999999999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0.35542400000000107</v>
      </c>
      <c r="BB92">
        <f t="shared" si="1"/>
        <v>10.892175999999999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0.35542400000000107</v>
      </c>
      <c r="BB93">
        <f t="shared" si="1"/>
        <v>10.892175999999999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0.35542400000000107</v>
      </c>
      <c r="BB94">
        <f t="shared" si="1"/>
        <v>10.892175999999999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0.35542400000000107</v>
      </c>
      <c r="BB95">
        <f t="shared" si="1"/>
        <v>10.892175999999999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0.35542400000000107</v>
      </c>
      <c r="BB96">
        <f t="shared" si="1"/>
        <v>10.892175999999999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0.35542400000000107</v>
      </c>
      <c r="BB97">
        <f t="shared" si="1"/>
        <v>10.892175999999999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0.35542400000000107</v>
      </c>
      <c r="BB98">
        <f t="shared" si="1"/>
        <v>10.892175999999999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0.26727480375000018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8.4458822499999982E-3</v>
      </c>
      <c r="BB99">
        <f t="shared" si="1"/>
        <v>0.2588289215000002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85.49</v>
      </c>
      <c r="L3" s="203">
        <v>59.37</v>
      </c>
      <c r="M3" s="203">
        <v>60.42</v>
      </c>
      <c r="N3" s="203">
        <v>50.24</v>
      </c>
      <c r="O3" s="203">
        <v>70.97</v>
      </c>
      <c r="P3" s="203">
        <v>23.53</v>
      </c>
      <c r="Q3" s="203">
        <v>0</v>
      </c>
      <c r="R3" s="203">
        <v>6.2</v>
      </c>
      <c r="S3" s="203">
        <v>0</v>
      </c>
      <c r="T3" s="203">
        <v>0</v>
      </c>
      <c r="U3" s="203">
        <v>50.12</v>
      </c>
      <c r="V3" s="203">
        <v>7.97</v>
      </c>
      <c r="W3" s="203">
        <v>19.14</v>
      </c>
      <c r="X3" s="203">
        <v>62.74</v>
      </c>
      <c r="Y3" s="203">
        <v>0</v>
      </c>
      <c r="Z3" s="203">
        <v>67.790000000000006</v>
      </c>
      <c r="AA3" s="203">
        <v>38.369999999999997</v>
      </c>
      <c r="AB3" s="203">
        <v>0</v>
      </c>
      <c r="AC3" s="203">
        <v>13.87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9.6199999999999992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85.49</v>
      </c>
      <c r="L4" s="203">
        <v>59.37</v>
      </c>
      <c r="M4" s="203">
        <v>60.42</v>
      </c>
      <c r="N4" s="203">
        <v>50.24</v>
      </c>
      <c r="O4" s="203">
        <v>70.97</v>
      </c>
      <c r="P4" s="203">
        <v>23.53</v>
      </c>
      <c r="Q4" s="203">
        <v>0</v>
      </c>
      <c r="R4" s="203">
        <v>4.2300000000000004</v>
      </c>
      <c r="S4" s="203">
        <v>0</v>
      </c>
      <c r="T4" s="203">
        <v>0</v>
      </c>
      <c r="U4" s="203">
        <v>50.12</v>
      </c>
      <c r="V4" s="203">
        <v>7.97</v>
      </c>
      <c r="W4" s="203">
        <v>19.14</v>
      </c>
      <c r="X4" s="203">
        <v>62.74</v>
      </c>
      <c r="Y4" s="203">
        <v>0</v>
      </c>
      <c r="Z4" s="203">
        <v>67.790000000000006</v>
      </c>
      <c r="AA4" s="203">
        <v>38.369999999999997</v>
      </c>
      <c r="AB4" s="203">
        <v>0</v>
      </c>
      <c r="AC4" s="203">
        <v>13.87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9.6199999999999992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85.49</v>
      </c>
      <c r="L5" s="203">
        <v>59.37</v>
      </c>
      <c r="M5" s="203">
        <v>60.42</v>
      </c>
      <c r="N5" s="203">
        <v>50.24</v>
      </c>
      <c r="O5" s="203">
        <v>70.97</v>
      </c>
      <c r="P5" s="203">
        <v>23.53</v>
      </c>
      <c r="Q5" s="203">
        <v>0</v>
      </c>
      <c r="R5" s="203">
        <v>4.2300000000000004</v>
      </c>
      <c r="S5" s="203">
        <v>0</v>
      </c>
      <c r="T5" s="203">
        <v>0</v>
      </c>
      <c r="U5" s="203">
        <v>50.12</v>
      </c>
      <c r="V5" s="203">
        <v>7.97</v>
      </c>
      <c r="W5" s="203">
        <v>19.14</v>
      </c>
      <c r="X5" s="203">
        <v>62.74</v>
      </c>
      <c r="Y5" s="203">
        <v>0</v>
      </c>
      <c r="Z5" s="203">
        <v>67.790000000000006</v>
      </c>
      <c r="AA5" s="203">
        <v>38.369999999999997</v>
      </c>
      <c r="AB5" s="203">
        <v>0</v>
      </c>
      <c r="AC5" s="203">
        <v>13.87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9.6199999999999992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85.49</v>
      </c>
      <c r="L6" s="203">
        <v>59.37</v>
      </c>
      <c r="M6" s="203">
        <v>60.42</v>
      </c>
      <c r="N6" s="203">
        <v>50.24</v>
      </c>
      <c r="O6" s="203">
        <v>70.97</v>
      </c>
      <c r="P6" s="203">
        <v>23.53</v>
      </c>
      <c r="Q6" s="203">
        <v>0</v>
      </c>
      <c r="R6" s="203">
        <v>4.2300000000000004</v>
      </c>
      <c r="S6" s="203">
        <v>0</v>
      </c>
      <c r="T6" s="203">
        <v>0</v>
      </c>
      <c r="U6" s="203">
        <v>50.12</v>
      </c>
      <c r="V6" s="203">
        <v>7.97</v>
      </c>
      <c r="W6" s="203">
        <v>19.14</v>
      </c>
      <c r="X6" s="203">
        <v>62.74</v>
      </c>
      <c r="Y6" s="203">
        <v>0</v>
      </c>
      <c r="Z6" s="203">
        <v>67.790000000000006</v>
      </c>
      <c r="AA6" s="203">
        <v>38.369999999999997</v>
      </c>
      <c r="AB6" s="203">
        <v>0</v>
      </c>
      <c r="AC6" s="203">
        <v>13.87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9.6199999999999992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85.49</v>
      </c>
      <c r="L7" s="203">
        <v>59.37</v>
      </c>
      <c r="M7" s="203">
        <v>60.42</v>
      </c>
      <c r="N7" s="203">
        <v>50.24</v>
      </c>
      <c r="O7" s="203">
        <v>70.97</v>
      </c>
      <c r="P7" s="203">
        <v>23.53</v>
      </c>
      <c r="Q7" s="203">
        <v>0</v>
      </c>
      <c r="R7" s="203">
        <v>9.5299999999999994</v>
      </c>
      <c r="S7" s="203">
        <v>0</v>
      </c>
      <c r="T7" s="203">
        <v>0</v>
      </c>
      <c r="U7" s="203">
        <v>50.12</v>
      </c>
      <c r="V7" s="203">
        <v>0.38</v>
      </c>
      <c r="W7" s="203">
        <v>4.84</v>
      </c>
      <c r="X7" s="203">
        <v>14.53</v>
      </c>
      <c r="Y7" s="203">
        <v>0</v>
      </c>
      <c r="Z7" s="203">
        <v>67.790000000000006</v>
      </c>
      <c r="AA7" s="203">
        <v>37.770000000000003</v>
      </c>
      <c r="AB7" s="203">
        <v>0</v>
      </c>
      <c r="AC7" s="203">
        <v>13.87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9.6199999999999992</v>
      </c>
      <c r="AJ7" s="203">
        <v>0</v>
      </c>
      <c r="AK7" s="203">
        <v>76.42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85.49</v>
      </c>
      <c r="L8" s="203">
        <v>59.37</v>
      </c>
      <c r="M8" s="203">
        <v>60.42</v>
      </c>
      <c r="N8" s="203">
        <v>50.24</v>
      </c>
      <c r="O8" s="203">
        <v>70.97</v>
      </c>
      <c r="P8" s="203">
        <v>23.53</v>
      </c>
      <c r="Q8" s="203">
        <v>0</v>
      </c>
      <c r="R8" s="203">
        <v>9.5299999999999994</v>
      </c>
      <c r="S8" s="203">
        <v>0</v>
      </c>
      <c r="T8" s="203">
        <v>0</v>
      </c>
      <c r="U8" s="203">
        <v>50.12</v>
      </c>
      <c r="V8" s="203">
        <v>0.38</v>
      </c>
      <c r="W8" s="203">
        <v>4.84</v>
      </c>
      <c r="X8" s="203">
        <v>14.53</v>
      </c>
      <c r="Y8" s="203">
        <v>0</v>
      </c>
      <c r="Z8" s="203">
        <v>67.790000000000006</v>
      </c>
      <c r="AA8" s="203">
        <v>37.770000000000003</v>
      </c>
      <c r="AB8" s="203">
        <v>0</v>
      </c>
      <c r="AC8" s="203">
        <v>13.87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9.6199999999999992</v>
      </c>
      <c r="AJ8" s="203">
        <v>0</v>
      </c>
      <c r="AK8" s="203">
        <v>82.72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85.49</v>
      </c>
      <c r="L9" s="203">
        <v>58.1</v>
      </c>
      <c r="M9" s="203">
        <v>60.42</v>
      </c>
      <c r="N9" s="203">
        <v>50.24</v>
      </c>
      <c r="O9" s="203">
        <v>70.97</v>
      </c>
      <c r="P9" s="203">
        <v>23.53</v>
      </c>
      <c r="Q9" s="203">
        <v>4.7699999999999996</v>
      </c>
      <c r="R9" s="203">
        <v>9.5299999999999994</v>
      </c>
      <c r="S9" s="203">
        <v>0</v>
      </c>
      <c r="T9" s="203">
        <v>0</v>
      </c>
      <c r="U9" s="203">
        <v>50.12</v>
      </c>
      <c r="V9" s="203">
        <v>0</v>
      </c>
      <c r="W9" s="203">
        <v>4.84</v>
      </c>
      <c r="X9" s="203">
        <v>14.53</v>
      </c>
      <c r="Y9" s="203">
        <v>0</v>
      </c>
      <c r="Z9" s="203">
        <v>67.790000000000006</v>
      </c>
      <c r="AA9" s="203">
        <v>37.89</v>
      </c>
      <c r="AB9" s="203">
        <v>0</v>
      </c>
      <c r="AC9" s="203">
        <v>13.87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9.6199999999999992</v>
      </c>
      <c r="AJ9" s="203">
        <v>0</v>
      </c>
      <c r="AK9" s="203">
        <v>82.72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85.49</v>
      </c>
      <c r="L10" s="203">
        <v>58.1</v>
      </c>
      <c r="M10" s="203">
        <v>60.42</v>
      </c>
      <c r="N10" s="203">
        <v>50.24</v>
      </c>
      <c r="O10" s="203">
        <v>70.97</v>
      </c>
      <c r="P10" s="203">
        <v>23.53</v>
      </c>
      <c r="Q10" s="203">
        <v>4.7699999999999996</v>
      </c>
      <c r="R10" s="203">
        <v>9.5299999999999994</v>
      </c>
      <c r="S10" s="203">
        <v>0</v>
      </c>
      <c r="T10" s="203">
        <v>0</v>
      </c>
      <c r="U10" s="203">
        <v>50.12</v>
      </c>
      <c r="V10" s="203">
        <v>0</v>
      </c>
      <c r="W10" s="203">
        <v>4.84</v>
      </c>
      <c r="X10" s="203">
        <v>14.53</v>
      </c>
      <c r="Y10" s="203">
        <v>0</v>
      </c>
      <c r="Z10" s="203">
        <v>67.790000000000006</v>
      </c>
      <c r="AA10" s="203">
        <v>38</v>
      </c>
      <c r="AB10" s="203">
        <v>0</v>
      </c>
      <c r="AC10" s="203">
        <v>13.87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9.6199999999999992</v>
      </c>
      <c r="AJ10" s="203">
        <v>0</v>
      </c>
      <c r="AK10" s="203">
        <v>82.72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85.49</v>
      </c>
      <c r="L11" s="203">
        <v>58.1</v>
      </c>
      <c r="M11" s="203">
        <v>60.42</v>
      </c>
      <c r="N11" s="203">
        <v>50.24</v>
      </c>
      <c r="O11" s="203">
        <v>70.97</v>
      </c>
      <c r="P11" s="203">
        <v>23.53</v>
      </c>
      <c r="Q11" s="203">
        <v>4.7699999999999996</v>
      </c>
      <c r="R11" s="203">
        <v>9.5299999999999994</v>
      </c>
      <c r="S11" s="203">
        <v>0</v>
      </c>
      <c r="T11" s="203">
        <v>0</v>
      </c>
      <c r="U11" s="203">
        <v>50.12</v>
      </c>
      <c r="V11" s="203">
        <v>0</v>
      </c>
      <c r="W11" s="203">
        <v>4.75</v>
      </c>
      <c r="X11" s="203">
        <v>14.53</v>
      </c>
      <c r="Y11" s="203">
        <v>0</v>
      </c>
      <c r="Z11" s="203">
        <v>67.790000000000006</v>
      </c>
      <c r="AA11" s="203">
        <v>24.08</v>
      </c>
      <c r="AB11" s="203">
        <v>0</v>
      </c>
      <c r="AC11" s="203">
        <v>13.87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9.6199999999999992</v>
      </c>
      <c r="AJ11" s="203">
        <v>0</v>
      </c>
      <c r="AK11" s="203">
        <v>82.72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85.49</v>
      </c>
      <c r="L12" s="203">
        <v>58.1</v>
      </c>
      <c r="M12" s="203">
        <v>60.42</v>
      </c>
      <c r="N12" s="203">
        <v>50.24</v>
      </c>
      <c r="O12" s="203">
        <v>70.97</v>
      </c>
      <c r="P12" s="203">
        <v>23.53</v>
      </c>
      <c r="Q12" s="203">
        <v>4.7699999999999996</v>
      </c>
      <c r="R12" s="203">
        <v>9.5299999999999994</v>
      </c>
      <c r="S12" s="203">
        <v>0</v>
      </c>
      <c r="T12" s="203">
        <v>0</v>
      </c>
      <c r="U12" s="203">
        <v>50.12</v>
      </c>
      <c r="V12" s="203">
        <v>0</v>
      </c>
      <c r="W12" s="203">
        <v>4.84</v>
      </c>
      <c r="X12" s="203">
        <v>14.53</v>
      </c>
      <c r="Y12" s="203">
        <v>0</v>
      </c>
      <c r="Z12" s="203">
        <v>67.790000000000006</v>
      </c>
      <c r="AA12" s="203">
        <v>24.08</v>
      </c>
      <c r="AB12" s="203">
        <v>0</v>
      </c>
      <c r="AC12" s="203">
        <v>13.87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9.6199999999999992</v>
      </c>
      <c r="AJ12" s="203">
        <v>0</v>
      </c>
      <c r="AK12" s="203">
        <v>82.72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85.49</v>
      </c>
      <c r="L13" s="203">
        <v>58.23</v>
      </c>
      <c r="M13" s="203">
        <v>60.42</v>
      </c>
      <c r="N13" s="203">
        <v>50.24</v>
      </c>
      <c r="O13" s="203">
        <v>70.97</v>
      </c>
      <c r="P13" s="203">
        <v>23.53</v>
      </c>
      <c r="Q13" s="203">
        <v>4.7699999999999996</v>
      </c>
      <c r="R13" s="203">
        <v>9.5299999999999994</v>
      </c>
      <c r="S13" s="203">
        <v>0</v>
      </c>
      <c r="T13" s="203">
        <v>0</v>
      </c>
      <c r="U13" s="203">
        <v>50.12</v>
      </c>
      <c r="V13" s="203">
        <v>0</v>
      </c>
      <c r="W13" s="203">
        <v>4.84</v>
      </c>
      <c r="X13" s="203">
        <v>14.53</v>
      </c>
      <c r="Y13" s="203">
        <v>0</v>
      </c>
      <c r="Z13" s="203">
        <v>67.790000000000006</v>
      </c>
      <c r="AA13" s="203">
        <v>24.08</v>
      </c>
      <c r="AB13" s="203">
        <v>0</v>
      </c>
      <c r="AC13" s="203">
        <v>13.87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9.6199999999999992</v>
      </c>
      <c r="AJ13" s="203">
        <v>0</v>
      </c>
      <c r="AK13" s="203">
        <v>82.72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85.49</v>
      </c>
      <c r="L14" s="203">
        <v>58.69</v>
      </c>
      <c r="M14" s="203">
        <v>60.42</v>
      </c>
      <c r="N14" s="203">
        <v>50.24</v>
      </c>
      <c r="O14" s="203">
        <v>70.97</v>
      </c>
      <c r="P14" s="203">
        <v>23.53</v>
      </c>
      <c r="Q14" s="203">
        <v>4.7699999999999996</v>
      </c>
      <c r="R14" s="203">
        <v>9.5299999999999994</v>
      </c>
      <c r="S14" s="203">
        <v>0</v>
      </c>
      <c r="T14" s="203">
        <v>0</v>
      </c>
      <c r="U14" s="203">
        <v>50.12</v>
      </c>
      <c r="V14" s="203">
        <v>0</v>
      </c>
      <c r="W14" s="203">
        <v>4.84</v>
      </c>
      <c r="X14" s="203">
        <v>14.53</v>
      </c>
      <c r="Y14" s="203">
        <v>0</v>
      </c>
      <c r="Z14" s="203">
        <v>67.790000000000006</v>
      </c>
      <c r="AA14" s="203">
        <v>24.08</v>
      </c>
      <c r="AB14" s="203">
        <v>0</v>
      </c>
      <c r="AC14" s="203">
        <v>13.87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9.6199999999999992</v>
      </c>
      <c r="AJ14" s="203">
        <v>0</v>
      </c>
      <c r="AK14" s="203">
        <v>82.72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85.49</v>
      </c>
      <c r="L15" s="203">
        <v>59.37</v>
      </c>
      <c r="M15" s="203">
        <v>60.42</v>
      </c>
      <c r="N15" s="203">
        <v>50.24</v>
      </c>
      <c r="O15" s="203">
        <v>70.97</v>
      </c>
      <c r="P15" s="203">
        <v>23.53</v>
      </c>
      <c r="Q15" s="203">
        <v>4.7699999999999996</v>
      </c>
      <c r="R15" s="203">
        <v>9.5299999999999994</v>
      </c>
      <c r="S15" s="203">
        <v>0</v>
      </c>
      <c r="T15" s="203">
        <v>0</v>
      </c>
      <c r="U15" s="203">
        <v>50.12</v>
      </c>
      <c r="V15" s="203">
        <v>0</v>
      </c>
      <c r="W15" s="203">
        <v>4.84</v>
      </c>
      <c r="X15" s="203">
        <v>14.53</v>
      </c>
      <c r="Y15" s="203">
        <v>0</v>
      </c>
      <c r="Z15" s="203">
        <v>67.790000000000006</v>
      </c>
      <c r="AA15" s="203">
        <v>24.08</v>
      </c>
      <c r="AB15" s="203">
        <v>0</v>
      </c>
      <c r="AC15" s="203">
        <v>13.87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9.6199999999999992</v>
      </c>
      <c r="AJ15" s="203">
        <v>0</v>
      </c>
      <c r="AK15" s="203">
        <v>82.72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85.49</v>
      </c>
      <c r="L16" s="203">
        <v>59.37</v>
      </c>
      <c r="M16" s="203">
        <v>60.42</v>
      </c>
      <c r="N16" s="203">
        <v>50.24</v>
      </c>
      <c r="O16" s="203">
        <v>70.97</v>
      </c>
      <c r="P16" s="203">
        <v>23.53</v>
      </c>
      <c r="Q16" s="203">
        <v>4.7699999999999996</v>
      </c>
      <c r="R16" s="203">
        <v>9.5299999999999994</v>
      </c>
      <c r="S16" s="203">
        <v>0</v>
      </c>
      <c r="T16" s="203">
        <v>0</v>
      </c>
      <c r="U16" s="203">
        <v>50.12</v>
      </c>
      <c r="V16" s="203">
        <v>0</v>
      </c>
      <c r="W16" s="203">
        <v>4.84</v>
      </c>
      <c r="X16" s="203">
        <v>14.53</v>
      </c>
      <c r="Y16" s="203">
        <v>0</v>
      </c>
      <c r="Z16" s="203">
        <v>67.790000000000006</v>
      </c>
      <c r="AA16" s="203">
        <v>24.08</v>
      </c>
      <c r="AB16" s="203">
        <v>0</v>
      </c>
      <c r="AC16" s="203">
        <v>13.87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9.6199999999999992</v>
      </c>
      <c r="AJ16" s="203">
        <v>0</v>
      </c>
      <c r="AK16" s="203">
        <v>82.72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85.49</v>
      </c>
      <c r="L17" s="203">
        <v>59.37</v>
      </c>
      <c r="M17" s="203">
        <v>60.42</v>
      </c>
      <c r="N17" s="203">
        <v>50.24</v>
      </c>
      <c r="O17" s="203">
        <v>70.97</v>
      </c>
      <c r="P17" s="203">
        <v>23.53</v>
      </c>
      <c r="Q17" s="203">
        <v>4.7699999999999996</v>
      </c>
      <c r="R17" s="203">
        <v>9.5299999999999994</v>
      </c>
      <c r="S17" s="203">
        <v>0</v>
      </c>
      <c r="T17" s="203">
        <v>0</v>
      </c>
      <c r="U17" s="203">
        <v>50.12</v>
      </c>
      <c r="V17" s="203">
        <v>0</v>
      </c>
      <c r="W17" s="203">
        <v>4.84</v>
      </c>
      <c r="X17" s="203">
        <v>14.53</v>
      </c>
      <c r="Y17" s="203">
        <v>0</v>
      </c>
      <c r="Z17" s="203">
        <v>67.790000000000006</v>
      </c>
      <c r="AA17" s="203">
        <v>24.08</v>
      </c>
      <c r="AB17" s="203">
        <v>0</v>
      </c>
      <c r="AC17" s="203">
        <v>13.87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9.6199999999999992</v>
      </c>
      <c r="AJ17" s="203">
        <v>0</v>
      </c>
      <c r="AK17" s="203">
        <v>82.72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85.49</v>
      </c>
      <c r="L18" s="203">
        <v>59.37</v>
      </c>
      <c r="M18" s="203">
        <v>60.42</v>
      </c>
      <c r="N18" s="203">
        <v>50.24</v>
      </c>
      <c r="O18" s="203">
        <v>70.97</v>
      </c>
      <c r="P18" s="203">
        <v>23.53</v>
      </c>
      <c r="Q18" s="203">
        <v>4.7699999999999996</v>
      </c>
      <c r="R18" s="203">
        <v>9.5299999999999994</v>
      </c>
      <c r="S18" s="203">
        <v>0</v>
      </c>
      <c r="T18" s="203">
        <v>0</v>
      </c>
      <c r="U18" s="203">
        <v>50.12</v>
      </c>
      <c r="V18" s="203">
        <v>0</v>
      </c>
      <c r="W18" s="203">
        <v>4.84</v>
      </c>
      <c r="X18" s="203">
        <v>14.53</v>
      </c>
      <c r="Y18" s="203">
        <v>0</v>
      </c>
      <c r="Z18" s="203">
        <v>67.790000000000006</v>
      </c>
      <c r="AA18" s="203">
        <v>24.08</v>
      </c>
      <c r="AB18" s="203">
        <v>0</v>
      </c>
      <c r="AC18" s="203">
        <v>13.87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9.6199999999999992</v>
      </c>
      <c r="AJ18" s="203">
        <v>0</v>
      </c>
      <c r="AK18" s="203">
        <v>82.72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85.49</v>
      </c>
      <c r="L19" s="203">
        <v>59.37</v>
      </c>
      <c r="M19" s="203">
        <v>60.42</v>
      </c>
      <c r="N19" s="203">
        <v>50.24</v>
      </c>
      <c r="O19" s="203">
        <v>70.97</v>
      </c>
      <c r="P19" s="203">
        <v>23.53</v>
      </c>
      <c r="Q19" s="203">
        <v>4.7699999999999996</v>
      </c>
      <c r="R19" s="203">
        <v>9.5299999999999994</v>
      </c>
      <c r="S19" s="203">
        <v>0</v>
      </c>
      <c r="T19" s="203">
        <v>0</v>
      </c>
      <c r="U19" s="203">
        <v>50.12</v>
      </c>
      <c r="V19" s="203">
        <v>0</v>
      </c>
      <c r="W19" s="203">
        <v>4.84</v>
      </c>
      <c r="X19" s="203">
        <v>14.53</v>
      </c>
      <c r="Y19" s="203">
        <v>0</v>
      </c>
      <c r="Z19" s="203">
        <v>67.790000000000006</v>
      </c>
      <c r="AA19" s="203">
        <v>24.08</v>
      </c>
      <c r="AB19" s="203">
        <v>0</v>
      </c>
      <c r="AC19" s="203">
        <v>13.87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82.72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85.49</v>
      </c>
      <c r="L20" s="203">
        <v>59.37</v>
      </c>
      <c r="M20" s="203">
        <v>60.42</v>
      </c>
      <c r="N20" s="203">
        <v>50.24</v>
      </c>
      <c r="O20" s="203">
        <v>70.97</v>
      </c>
      <c r="P20" s="203">
        <v>23.53</v>
      </c>
      <c r="Q20" s="203">
        <v>4.7699999999999996</v>
      </c>
      <c r="R20" s="203">
        <v>9.5299999999999994</v>
      </c>
      <c r="S20" s="203">
        <v>0</v>
      </c>
      <c r="T20" s="203">
        <v>0</v>
      </c>
      <c r="U20" s="203">
        <v>50.12</v>
      </c>
      <c r="V20" s="203">
        <v>0</v>
      </c>
      <c r="W20" s="203">
        <v>4.84</v>
      </c>
      <c r="X20" s="203">
        <v>14.53</v>
      </c>
      <c r="Y20" s="203">
        <v>0</v>
      </c>
      <c r="Z20" s="203">
        <v>67.790000000000006</v>
      </c>
      <c r="AA20" s="203">
        <v>24.08</v>
      </c>
      <c r="AB20" s="203">
        <v>0</v>
      </c>
      <c r="AC20" s="203">
        <v>13.87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82.72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85.49</v>
      </c>
      <c r="L21" s="203">
        <v>59.37</v>
      </c>
      <c r="M21" s="203">
        <v>60.42</v>
      </c>
      <c r="N21" s="203">
        <v>50.24</v>
      </c>
      <c r="O21" s="203">
        <v>70.97</v>
      </c>
      <c r="P21" s="203">
        <v>23.53</v>
      </c>
      <c r="Q21" s="203">
        <v>4.6500000000000004</v>
      </c>
      <c r="R21" s="203">
        <v>9.16</v>
      </c>
      <c r="S21" s="203">
        <v>0</v>
      </c>
      <c r="T21" s="203">
        <v>0</v>
      </c>
      <c r="U21" s="203">
        <v>50.12</v>
      </c>
      <c r="V21" s="203">
        <v>0</v>
      </c>
      <c r="W21" s="203">
        <v>4.84</v>
      </c>
      <c r="X21" s="203">
        <v>14.53</v>
      </c>
      <c r="Y21" s="203">
        <v>0</v>
      </c>
      <c r="Z21" s="203">
        <v>67.790000000000006</v>
      </c>
      <c r="AA21" s="203">
        <v>24.08</v>
      </c>
      <c r="AB21" s="203">
        <v>0</v>
      </c>
      <c r="AC21" s="203">
        <v>13.87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82.72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85.49</v>
      </c>
      <c r="L22" s="203">
        <v>58.92</v>
      </c>
      <c r="M22" s="203">
        <v>60.42</v>
      </c>
      <c r="N22" s="203">
        <v>50.24</v>
      </c>
      <c r="O22" s="203">
        <v>70.97</v>
      </c>
      <c r="P22" s="203">
        <v>23.53</v>
      </c>
      <c r="Q22" s="203">
        <v>4.6500000000000004</v>
      </c>
      <c r="R22" s="203">
        <v>9.16</v>
      </c>
      <c r="S22" s="203">
        <v>0</v>
      </c>
      <c r="T22" s="203">
        <v>0</v>
      </c>
      <c r="U22" s="203">
        <v>50.12</v>
      </c>
      <c r="V22" s="203">
        <v>0</v>
      </c>
      <c r="W22" s="203">
        <v>4.84</v>
      </c>
      <c r="X22" s="203">
        <v>14.53</v>
      </c>
      <c r="Y22" s="203">
        <v>0</v>
      </c>
      <c r="Z22" s="203">
        <v>67.790000000000006</v>
      </c>
      <c r="AA22" s="203">
        <v>24.08</v>
      </c>
      <c r="AB22" s="203">
        <v>0</v>
      </c>
      <c r="AC22" s="203">
        <v>13.87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9.6199999999999992</v>
      </c>
      <c r="AJ22" s="203">
        <v>0</v>
      </c>
      <c r="AK22" s="203">
        <v>82.72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85.49</v>
      </c>
      <c r="L23" s="203">
        <v>58.1</v>
      </c>
      <c r="M23" s="203">
        <v>60.42</v>
      </c>
      <c r="N23" s="203">
        <v>50.24</v>
      </c>
      <c r="O23" s="203">
        <v>70.97</v>
      </c>
      <c r="P23" s="203">
        <v>23.53</v>
      </c>
      <c r="Q23" s="203">
        <v>4.6500000000000004</v>
      </c>
      <c r="R23" s="203">
        <v>9.16</v>
      </c>
      <c r="S23" s="203">
        <v>0</v>
      </c>
      <c r="T23" s="203">
        <v>0</v>
      </c>
      <c r="U23" s="203">
        <v>50.12</v>
      </c>
      <c r="V23" s="203">
        <v>0</v>
      </c>
      <c r="W23" s="203">
        <v>4.84</v>
      </c>
      <c r="X23" s="203">
        <v>14.53</v>
      </c>
      <c r="Y23" s="203">
        <v>0</v>
      </c>
      <c r="Z23" s="203">
        <v>67.790000000000006</v>
      </c>
      <c r="AA23" s="203">
        <v>19.37</v>
      </c>
      <c r="AB23" s="203">
        <v>0</v>
      </c>
      <c r="AC23" s="203">
        <v>14.52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9.6199999999999992</v>
      </c>
      <c r="AJ23" s="203">
        <v>0</v>
      </c>
      <c r="AK23" s="203">
        <v>80.569999999999993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85.49</v>
      </c>
      <c r="L24" s="203">
        <v>58.1</v>
      </c>
      <c r="M24" s="203">
        <v>60.42</v>
      </c>
      <c r="N24" s="203">
        <v>50.24</v>
      </c>
      <c r="O24" s="203">
        <v>70.97</v>
      </c>
      <c r="P24" s="203">
        <v>23.53</v>
      </c>
      <c r="Q24" s="203">
        <v>4.6500000000000004</v>
      </c>
      <c r="R24" s="203">
        <v>9.16</v>
      </c>
      <c r="S24" s="203">
        <v>0</v>
      </c>
      <c r="T24" s="203">
        <v>0</v>
      </c>
      <c r="U24" s="203">
        <v>50.12</v>
      </c>
      <c r="V24" s="203">
        <v>0</v>
      </c>
      <c r="W24" s="203">
        <v>4.84</v>
      </c>
      <c r="X24" s="203">
        <v>14.53</v>
      </c>
      <c r="Y24" s="203">
        <v>0</v>
      </c>
      <c r="Z24" s="203">
        <v>67.790000000000006</v>
      </c>
      <c r="AA24" s="203">
        <v>19.37</v>
      </c>
      <c r="AB24" s="203">
        <v>0</v>
      </c>
      <c r="AC24" s="203">
        <v>14.52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9.6199999999999992</v>
      </c>
      <c r="AJ24" s="203">
        <v>0</v>
      </c>
      <c r="AK24" s="203">
        <v>80.569999999999993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82.31</v>
      </c>
      <c r="L25" s="203">
        <v>58.1</v>
      </c>
      <c r="M25" s="203">
        <v>60.42</v>
      </c>
      <c r="N25" s="203">
        <v>50.24</v>
      </c>
      <c r="O25" s="203">
        <v>70.97</v>
      </c>
      <c r="P25" s="203">
        <v>23.53</v>
      </c>
      <c r="Q25" s="203">
        <v>4.6500000000000004</v>
      </c>
      <c r="R25" s="203">
        <v>9.16</v>
      </c>
      <c r="S25" s="203">
        <v>0</v>
      </c>
      <c r="T25" s="203">
        <v>0</v>
      </c>
      <c r="U25" s="203">
        <v>50.12</v>
      </c>
      <c r="V25" s="203">
        <v>0</v>
      </c>
      <c r="W25" s="203">
        <v>4.84</v>
      </c>
      <c r="X25" s="203">
        <v>14.53</v>
      </c>
      <c r="Y25" s="203">
        <v>0</v>
      </c>
      <c r="Z25" s="203">
        <v>67.790000000000006</v>
      </c>
      <c r="AA25" s="203">
        <v>19.37</v>
      </c>
      <c r="AB25" s="203">
        <v>0</v>
      </c>
      <c r="AC25" s="203">
        <v>14.52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9.6199999999999992</v>
      </c>
      <c r="AJ25" s="203">
        <v>0</v>
      </c>
      <c r="AK25" s="203">
        <v>80.569999999999993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82.31</v>
      </c>
      <c r="L26" s="203">
        <v>58.1</v>
      </c>
      <c r="M26" s="203">
        <v>60.42</v>
      </c>
      <c r="N26" s="203">
        <v>50.24</v>
      </c>
      <c r="O26" s="203">
        <v>70.97</v>
      </c>
      <c r="P26" s="203">
        <v>23.53</v>
      </c>
      <c r="Q26" s="203">
        <v>4.6500000000000004</v>
      </c>
      <c r="R26" s="203">
        <v>9.16</v>
      </c>
      <c r="S26" s="203">
        <v>0</v>
      </c>
      <c r="T26" s="203">
        <v>0</v>
      </c>
      <c r="U26" s="203">
        <v>50.12</v>
      </c>
      <c r="V26" s="203">
        <v>0</v>
      </c>
      <c r="W26" s="203">
        <v>4.84</v>
      </c>
      <c r="X26" s="203">
        <v>14.53</v>
      </c>
      <c r="Y26" s="203">
        <v>0</v>
      </c>
      <c r="Z26" s="203">
        <v>67.790000000000006</v>
      </c>
      <c r="AA26" s="203">
        <v>19.37</v>
      </c>
      <c r="AB26" s="203">
        <v>0</v>
      </c>
      <c r="AC26" s="203">
        <v>14.52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9.6199999999999992</v>
      </c>
      <c r="AJ26" s="203">
        <v>0</v>
      </c>
      <c r="AK26" s="203">
        <v>80.569999999999993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85.49</v>
      </c>
      <c r="L27" s="203">
        <v>58.1</v>
      </c>
      <c r="M27" s="203">
        <v>60.42</v>
      </c>
      <c r="N27" s="203">
        <v>50.24</v>
      </c>
      <c r="O27" s="203">
        <v>70.97</v>
      </c>
      <c r="P27" s="203">
        <v>23.53</v>
      </c>
      <c r="Q27" s="203">
        <v>4.7699999999999996</v>
      </c>
      <c r="R27" s="203">
        <v>9.5299999999999994</v>
      </c>
      <c r="S27" s="203">
        <v>0</v>
      </c>
      <c r="T27" s="203">
        <v>0</v>
      </c>
      <c r="U27" s="203">
        <v>50.12</v>
      </c>
      <c r="V27" s="203">
        <v>0</v>
      </c>
      <c r="W27" s="203">
        <v>4.84</v>
      </c>
      <c r="X27" s="203">
        <v>14.07</v>
      </c>
      <c r="Y27" s="203">
        <v>0</v>
      </c>
      <c r="Z27" s="203">
        <v>67.790000000000006</v>
      </c>
      <c r="AA27" s="203">
        <v>21</v>
      </c>
      <c r="AB27" s="203">
        <v>0</v>
      </c>
      <c r="AC27" s="203">
        <v>14.52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9.6199999999999992</v>
      </c>
      <c r="AJ27" s="203">
        <v>0</v>
      </c>
      <c r="AK27" s="203">
        <v>82.72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11.52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85.49</v>
      </c>
      <c r="L28" s="203">
        <v>58.1</v>
      </c>
      <c r="M28" s="203">
        <v>60.42</v>
      </c>
      <c r="N28" s="203">
        <v>50.24</v>
      </c>
      <c r="O28" s="203">
        <v>70.97</v>
      </c>
      <c r="P28" s="203">
        <v>23.53</v>
      </c>
      <c r="Q28" s="203">
        <v>4.7699999999999996</v>
      </c>
      <c r="R28" s="203">
        <v>9.5299999999999994</v>
      </c>
      <c r="S28" s="203">
        <v>0</v>
      </c>
      <c r="T28" s="203">
        <v>0</v>
      </c>
      <c r="U28" s="203">
        <v>50.12</v>
      </c>
      <c r="V28" s="203">
        <v>0</v>
      </c>
      <c r="W28" s="203">
        <v>4.84</v>
      </c>
      <c r="X28" s="203">
        <v>14.07</v>
      </c>
      <c r="Y28" s="203">
        <v>0</v>
      </c>
      <c r="Z28" s="203">
        <v>67.790000000000006</v>
      </c>
      <c r="AA28" s="203">
        <v>21</v>
      </c>
      <c r="AB28" s="203">
        <v>0</v>
      </c>
      <c r="AC28" s="203">
        <v>14.52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9.6199999999999992</v>
      </c>
      <c r="AJ28" s="203">
        <v>0</v>
      </c>
      <c r="AK28" s="203">
        <v>82.72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27.79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85.49</v>
      </c>
      <c r="L29" s="203">
        <v>58.1</v>
      </c>
      <c r="M29" s="203">
        <v>60.42</v>
      </c>
      <c r="N29" s="203">
        <v>50.24</v>
      </c>
      <c r="O29" s="203">
        <v>70.97</v>
      </c>
      <c r="P29" s="203">
        <v>23.53</v>
      </c>
      <c r="Q29" s="203">
        <v>4.7699999999999996</v>
      </c>
      <c r="R29" s="203">
        <v>9.5299999999999994</v>
      </c>
      <c r="S29" s="203">
        <v>0</v>
      </c>
      <c r="T29" s="203">
        <v>0</v>
      </c>
      <c r="U29" s="203">
        <v>50.12</v>
      </c>
      <c r="V29" s="203">
        <v>0</v>
      </c>
      <c r="W29" s="203">
        <v>4.84</v>
      </c>
      <c r="X29" s="203">
        <v>62.74</v>
      </c>
      <c r="Y29" s="203">
        <v>0</v>
      </c>
      <c r="Z29" s="203">
        <v>67.790000000000006</v>
      </c>
      <c r="AA29" s="203">
        <v>38.369999999999997</v>
      </c>
      <c r="AB29" s="203">
        <v>0</v>
      </c>
      <c r="AC29" s="203">
        <v>14.52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9.6199999999999992</v>
      </c>
      <c r="AJ29" s="203">
        <v>0</v>
      </c>
      <c r="AK29" s="203">
        <v>82.72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41.49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85.49</v>
      </c>
      <c r="L30" s="203">
        <v>58.1</v>
      </c>
      <c r="M30" s="203">
        <v>60.42</v>
      </c>
      <c r="N30" s="203">
        <v>50.24</v>
      </c>
      <c r="O30" s="203">
        <v>70.97</v>
      </c>
      <c r="P30" s="203">
        <v>23.53</v>
      </c>
      <c r="Q30" s="203">
        <v>4.7699999999999996</v>
      </c>
      <c r="R30" s="203">
        <v>9.5299999999999994</v>
      </c>
      <c r="S30" s="203">
        <v>0</v>
      </c>
      <c r="T30" s="203">
        <v>0</v>
      </c>
      <c r="U30" s="203">
        <v>50.12</v>
      </c>
      <c r="V30" s="203">
        <v>0</v>
      </c>
      <c r="W30" s="203">
        <v>4.84</v>
      </c>
      <c r="X30" s="203">
        <v>62.74</v>
      </c>
      <c r="Y30" s="203">
        <v>0</v>
      </c>
      <c r="Z30" s="203">
        <v>67.790000000000006</v>
      </c>
      <c r="AA30" s="203">
        <v>38.369999999999997</v>
      </c>
      <c r="AB30" s="203">
        <v>0</v>
      </c>
      <c r="AC30" s="203">
        <v>14.52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9.6199999999999992</v>
      </c>
      <c r="AJ30" s="203">
        <v>0</v>
      </c>
      <c r="AK30" s="203">
        <v>82.72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85.49</v>
      </c>
      <c r="L31" s="203">
        <v>58.1</v>
      </c>
      <c r="M31" s="203">
        <v>60.42</v>
      </c>
      <c r="N31" s="203">
        <v>50.24</v>
      </c>
      <c r="O31" s="203">
        <v>70.97</v>
      </c>
      <c r="P31" s="203">
        <v>23.53</v>
      </c>
      <c r="Q31" s="203">
        <v>4.7699999999999996</v>
      </c>
      <c r="R31" s="203">
        <v>9.5299999999999994</v>
      </c>
      <c r="S31" s="203">
        <v>0</v>
      </c>
      <c r="T31" s="203">
        <v>0</v>
      </c>
      <c r="U31" s="203">
        <v>50.12</v>
      </c>
      <c r="V31" s="203">
        <v>0</v>
      </c>
      <c r="W31" s="203">
        <v>4.84</v>
      </c>
      <c r="X31" s="203">
        <v>62.74</v>
      </c>
      <c r="Y31" s="203">
        <v>0</v>
      </c>
      <c r="Z31" s="203">
        <v>67.790000000000006</v>
      </c>
      <c r="AA31" s="203">
        <v>38.369999999999997</v>
      </c>
      <c r="AB31" s="203">
        <v>0</v>
      </c>
      <c r="AC31" s="203">
        <v>14.52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8.89</v>
      </c>
      <c r="AJ31" s="203">
        <v>0</v>
      </c>
      <c r="AK31" s="203">
        <v>82.72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85.49</v>
      </c>
      <c r="L32" s="203">
        <v>58.1</v>
      </c>
      <c r="M32" s="203">
        <v>60.42</v>
      </c>
      <c r="N32" s="203">
        <v>50.24</v>
      </c>
      <c r="O32" s="203">
        <v>70.97</v>
      </c>
      <c r="P32" s="203">
        <v>23.53</v>
      </c>
      <c r="Q32" s="203">
        <v>4.7699999999999996</v>
      </c>
      <c r="R32" s="203">
        <v>9.5299999999999994</v>
      </c>
      <c r="S32" s="203">
        <v>0</v>
      </c>
      <c r="T32" s="203">
        <v>0</v>
      </c>
      <c r="U32" s="203">
        <v>50.12</v>
      </c>
      <c r="V32" s="203">
        <v>0</v>
      </c>
      <c r="W32" s="203">
        <v>4.84</v>
      </c>
      <c r="X32" s="203">
        <v>62.74</v>
      </c>
      <c r="Y32" s="203">
        <v>0</v>
      </c>
      <c r="Z32" s="203">
        <v>67.790000000000006</v>
      </c>
      <c r="AA32" s="203">
        <v>38.369999999999997</v>
      </c>
      <c r="AB32" s="203">
        <v>0</v>
      </c>
      <c r="AC32" s="203">
        <v>14.52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8.93</v>
      </c>
      <c r="AJ32" s="203">
        <v>0</v>
      </c>
      <c r="AK32" s="203">
        <v>82.72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85.49</v>
      </c>
      <c r="L33" s="203">
        <v>58.1</v>
      </c>
      <c r="M33" s="203">
        <v>60.42</v>
      </c>
      <c r="N33" s="203">
        <v>50.24</v>
      </c>
      <c r="O33" s="203">
        <v>70.97</v>
      </c>
      <c r="P33" s="203">
        <v>23.53</v>
      </c>
      <c r="Q33" s="203">
        <v>9.2799999999999994</v>
      </c>
      <c r="R33" s="203">
        <v>18.03</v>
      </c>
      <c r="S33" s="203">
        <v>0</v>
      </c>
      <c r="T33" s="203">
        <v>0</v>
      </c>
      <c r="U33" s="203">
        <v>50.12</v>
      </c>
      <c r="V33" s="203">
        <v>7.72</v>
      </c>
      <c r="W33" s="203">
        <v>19.25</v>
      </c>
      <c r="X33" s="203">
        <v>62.74</v>
      </c>
      <c r="Y33" s="203">
        <v>0</v>
      </c>
      <c r="Z33" s="203">
        <v>67.790000000000006</v>
      </c>
      <c r="AA33" s="203">
        <v>38.369999999999997</v>
      </c>
      <c r="AB33" s="203">
        <v>0</v>
      </c>
      <c r="AC33" s="203">
        <v>14.52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8.93</v>
      </c>
      <c r="AJ33" s="203">
        <v>0</v>
      </c>
      <c r="AK33" s="203">
        <v>82.72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85.49</v>
      </c>
      <c r="L34" s="203">
        <v>58.1</v>
      </c>
      <c r="M34" s="203">
        <v>60.42</v>
      </c>
      <c r="N34" s="203">
        <v>50.24</v>
      </c>
      <c r="O34" s="203">
        <v>70.97</v>
      </c>
      <c r="P34" s="203">
        <v>23.53</v>
      </c>
      <c r="Q34" s="203">
        <v>4.97</v>
      </c>
      <c r="R34" s="203">
        <v>9.7799999999999994</v>
      </c>
      <c r="S34" s="203">
        <v>0</v>
      </c>
      <c r="T34" s="203">
        <v>0</v>
      </c>
      <c r="U34" s="203">
        <v>50.12</v>
      </c>
      <c r="V34" s="203">
        <v>7.72</v>
      </c>
      <c r="W34" s="203">
        <v>19.579999999999998</v>
      </c>
      <c r="X34" s="203">
        <v>62.75</v>
      </c>
      <c r="Y34" s="203">
        <v>0</v>
      </c>
      <c r="Z34" s="203">
        <v>67.790000000000006</v>
      </c>
      <c r="AA34" s="203">
        <v>38.369999999999997</v>
      </c>
      <c r="AB34" s="203">
        <v>0</v>
      </c>
      <c r="AC34" s="203">
        <v>13.87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8.93</v>
      </c>
      <c r="AJ34" s="203">
        <v>0</v>
      </c>
      <c r="AK34" s="203">
        <v>82.72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85.49</v>
      </c>
      <c r="L35" s="203">
        <v>59.37</v>
      </c>
      <c r="M35" s="203">
        <v>60.42</v>
      </c>
      <c r="N35" s="203">
        <v>50.24</v>
      </c>
      <c r="O35" s="203">
        <v>70.97</v>
      </c>
      <c r="P35" s="203">
        <v>23.53</v>
      </c>
      <c r="Q35" s="203">
        <v>4.97</v>
      </c>
      <c r="R35" s="203">
        <v>9.7799999999999994</v>
      </c>
      <c r="S35" s="203">
        <v>0</v>
      </c>
      <c r="T35" s="203">
        <v>0</v>
      </c>
      <c r="U35" s="203">
        <v>50.12</v>
      </c>
      <c r="V35" s="203">
        <v>7.72</v>
      </c>
      <c r="W35" s="203">
        <v>19.579999999999998</v>
      </c>
      <c r="X35" s="203">
        <v>62.75</v>
      </c>
      <c r="Y35" s="203">
        <v>0</v>
      </c>
      <c r="Z35" s="203">
        <v>67.790000000000006</v>
      </c>
      <c r="AA35" s="203">
        <v>38.369999999999997</v>
      </c>
      <c r="AB35" s="203">
        <v>0</v>
      </c>
      <c r="AC35" s="203">
        <v>13.87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8.93</v>
      </c>
      <c r="AJ35" s="203">
        <v>0</v>
      </c>
      <c r="AK35" s="203">
        <v>82.72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85.49</v>
      </c>
      <c r="L36" s="203">
        <v>59.37</v>
      </c>
      <c r="M36" s="203">
        <v>60.42</v>
      </c>
      <c r="N36" s="203">
        <v>50.24</v>
      </c>
      <c r="O36" s="203">
        <v>70.97</v>
      </c>
      <c r="P36" s="203">
        <v>23.53</v>
      </c>
      <c r="Q36" s="203">
        <v>4.8899999999999997</v>
      </c>
      <c r="R36" s="203">
        <v>9.7799999999999994</v>
      </c>
      <c r="S36" s="203">
        <v>0</v>
      </c>
      <c r="T36" s="203">
        <v>0</v>
      </c>
      <c r="U36" s="203">
        <v>50.12</v>
      </c>
      <c r="V36" s="203">
        <v>7.72</v>
      </c>
      <c r="W36" s="203">
        <v>19.579999999999998</v>
      </c>
      <c r="X36" s="203">
        <v>62.75</v>
      </c>
      <c r="Y36" s="203">
        <v>0</v>
      </c>
      <c r="Z36" s="203">
        <v>67.790000000000006</v>
      </c>
      <c r="AA36" s="203">
        <v>38.369999999999997</v>
      </c>
      <c r="AB36" s="203">
        <v>0</v>
      </c>
      <c r="AC36" s="203">
        <v>13.87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8.93</v>
      </c>
      <c r="AJ36" s="203">
        <v>0</v>
      </c>
      <c r="AK36" s="203">
        <v>82.72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85.45</v>
      </c>
      <c r="L37" s="203">
        <v>59.37</v>
      </c>
      <c r="M37" s="203">
        <v>60.42</v>
      </c>
      <c r="N37" s="203">
        <v>50.24</v>
      </c>
      <c r="O37" s="203">
        <v>70.97</v>
      </c>
      <c r="P37" s="203">
        <v>23.53</v>
      </c>
      <c r="Q37" s="203">
        <v>4.62</v>
      </c>
      <c r="R37" s="203">
        <v>9.5299999999999994</v>
      </c>
      <c r="S37" s="203">
        <v>0</v>
      </c>
      <c r="T37" s="203">
        <v>0</v>
      </c>
      <c r="U37" s="203">
        <v>50.12</v>
      </c>
      <c r="V37" s="203">
        <v>0</v>
      </c>
      <c r="W37" s="203">
        <v>4.84</v>
      </c>
      <c r="X37" s="203">
        <v>14.53</v>
      </c>
      <c r="Y37" s="203">
        <v>0</v>
      </c>
      <c r="Z37" s="203">
        <v>67.790000000000006</v>
      </c>
      <c r="AA37" s="203">
        <v>38.369999999999997</v>
      </c>
      <c r="AB37" s="203">
        <v>0</v>
      </c>
      <c r="AC37" s="203">
        <v>13.87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8.89</v>
      </c>
      <c r="AJ37" s="203">
        <v>0</v>
      </c>
      <c r="AK37" s="203">
        <v>82.72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85.45</v>
      </c>
      <c r="L38" s="203">
        <v>59.37</v>
      </c>
      <c r="M38" s="203">
        <v>60.42</v>
      </c>
      <c r="N38" s="203">
        <v>50.24</v>
      </c>
      <c r="O38" s="203">
        <v>70.97</v>
      </c>
      <c r="P38" s="203">
        <v>23.53</v>
      </c>
      <c r="Q38" s="203">
        <v>4.62</v>
      </c>
      <c r="R38" s="203">
        <v>9.01</v>
      </c>
      <c r="S38" s="203">
        <v>0</v>
      </c>
      <c r="T38" s="203">
        <v>0</v>
      </c>
      <c r="U38" s="203">
        <v>50.12</v>
      </c>
      <c r="V38" s="203">
        <v>0</v>
      </c>
      <c r="W38" s="203">
        <v>4.84</v>
      </c>
      <c r="X38" s="203">
        <v>14.53</v>
      </c>
      <c r="Y38" s="203">
        <v>0</v>
      </c>
      <c r="Z38" s="203">
        <v>67.790000000000006</v>
      </c>
      <c r="AA38" s="203">
        <v>38.369999999999997</v>
      </c>
      <c r="AB38" s="203">
        <v>0</v>
      </c>
      <c r="AC38" s="203">
        <v>13.87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9.34</v>
      </c>
      <c r="AJ38" s="203">
        <v>0</v>
      </c>
      <c r="AK38" s="203">
        <v>82.72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85.46</v>
      </c>
      <c r="L39" s="203">
        <v>59.49</v>
      </c>
      <c r="M39" s="203">
        <v>60.42</v>
      </c>
      <c r="N39" s="203">
        <v>50.24</v>
      </c>
      <c r="O39" s="203">
        <v>70.97</v>
      </c>
      <c r="P39" s="203">
        <v>23.53</v>
      </c>
      <c r="Q39" s="203">
        <v>4.97</v>
      </c>
      <c r="R39" s="203">
        <v>9.2799999999999994</v>
      </c>
      <c r="S39" s="203">
        <v>0</v>
      </c>
      <c r="T39" s="203">
        <v>0</v>
      </c>
      <c r="U39" s="203">
        <v>50.12</v>
      </c>
      <c r="V39" s="203">
        <v>0</v>
      </c>
      <c r="W39" s="203">
        <v>4.84</v>
      </c>
      <c r="X39" s="203">
        <v>14.53</v>
      </c>
      <c r="Y39" s="203">
        <v>0</v>
      </c>
      <c r="Z39" s="203">
        <v>67.790000000000006</v>
      </c>
      <c r="AA39" s="203">
        <v>38.369999999999997</v>
      </c>
      <c r="AB39" s="203">
        <v>0</v>
      </c>
      <c r="AC39" s="203">
        <v>13.22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9.34</v>
      </c>
      <c r="AJ39" s="203">
        <v>0</v>
      </c>
      <c r="AK39" s="203">
        <v>82.72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85.46</v>
      </c>
      <c r="L40" s="203">
        <v>59.49</v>
      </c>
      <c r="M40" s="203">
        <v>60.42</v>
      </c>
      <c r="N40" s="203">
        <v>50.24</v>
      </c>
      <c r="O40" s="203">
        <v>70.97</v>
      </c>
      <c r="P40" s="203">
        <v>23.53</v>
      </c>
      <c r="Q40" s="203">
        <v>4.97</v>
      </c>
      <c r="R40" s="203">
        <v>9.2799999999999994</v>
      </c>
      <c r="S40" s="203">
        <v>0</v>
      </c>
      <c r="T40" s="203">
        <v>0</v>
      </c>
      <c r="U40" s="203">
        <v>50.12</v>
      </c>
      <c r="V40" s="203">
        <v>0</v>
      </c>
      <c r="W40" s="203">
        <v>4.84</v>
      </c>
      <c r="X40" s="203">
        <v>14.53</v>
      </c>
      <c r="Y40" s="203">
        <v>0</v>
      </c>
      <c r="Z40" s="203">
        <v>67.790000000000006</v>
      </c>
      <c r="AA40" s="203">
        <v>38.369999999999997</v>
      </c>
      <c r="AB40" s="203">
        <v>0</v>
      </c>
      <c r="AC40" s="203">
        <v>13.22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9.34</v>
      </c>
      <c r="AJ40" s="203">
        <v>0</v>
      </c>
      <c r="AK40" s="203">
        <v>82.72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85.51</v>
      </c>
      <c r="L41" s="203">
        <v>59.81</v>
      </c>
      <c r="M41" s="203">
        <v>60.42</v>
      </c>
      <c r="N41" s="203">
        <v>50.24</v>
      </c>
      <c r="O41" s="203">
        <v>70.97</v>
      </c>
      <c r="P41" s="203">
        <v>23.53</v>
      </c>
      <c r="Q41" s="203">
        <v>5.07</v>
      </c>
      <c r="R41" s="203">
        <v>9.6999999999999993</v>
      </c>
      <c r="S41" s="203">
        <v>0</v>
      </c>
      <c r="T41" s="203">
        <v>0</v>
      </c>
      <c r="U41" s="203">
        <v>50.12</v>
      </c>
      <c r="V41" s="203">
        <v>0</v>
      </c>
      <c r="W41" s="203">
        <v>4.84</v>
      </c>
      <c r="X41" s="203">
        <v>14.53</v>
      </c>
      <c r="Y41" s="203">
        <v>0</v>
      </c>
      <c r="Z41" s="203">
        <v>67.790000000000006</v>
      </c>
      <c r="AA41" s="203">
        <v>38.369999999999997</v>
      </c>
      <c r="AB41" s="203">
        <v>0</v>
      </c>
      <c r="AC41" s="203">
        <v>13.22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9.34</v>
      </c>
      <c r="AJ41" s="203">
        <v>0</v>
      </c>
      <c r="AK41" s="203">
        <v>82.72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85.51</v>
      </c>
      <c r="L42" s="203">
        <v>59.81</v>
      </c>
      <c r="M42" s="203">
        <v>60.42</v>
      </c>
      <c r="N42" s="203">
        <v>50.24</v>
      </c>
      <c r="O42" s="203">
        <v>70.97</v>
      </c>
      <c r="P42" s="203">
        <v>23.53</v>
      </c>
      <c r="Q42" s="203">
        <v>5.07</v>
      </c>
      <c r="R42" s="203">
        <v>9.6999999999999993</v>
      </c>
      <c r="S42" s="203">
        <v>0</v>
      </c>
      <c r="T42" s="203">
        <v>0</v>
      </c>
      <c r="U42" s="203">
        <v>50.12</v>
      </c>
      <c r="V42" s="203">
        <v>0</v>
      </c>
      <c r="W42" s="203">
        <v>4.84</v>
      </c>
      <c r="X42" s="203">
        <v>14.53</v>
      </c>
      <c r="Y42" s="203">
        <v>0</v>
      </c>
      <c r="Z42" s="203">
        <v>67.790000000000006</v>
      </c>
      <c r="AA42" s="203">
        <v>38.369999999999997</v>
      </c>
      <c r="AB42" s="203">
        <v>0</v>
      </c>
      <c r="AC42" s="203">
        <v>13.22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9.34</v>
      </c>
      <c r="AJ42" s="203">
        <v>0</v>
      </c>
      <c r="AK42" s="203">
        <v>82.72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85.51</v>
      </c>
      <c r="L43" s="203">
        <v>59.81</v>
      </c>
      <c r="M43" s="203">
        <v>60.42</v>
      </c>
      <c r="N43" s="203">
        <v>50.24</v>
      </c>
      <c r="O43" s="203">
        <v>70.97</v>
      </c>
      <c r="P43" s="203">
        <v>23.53</v>
      </c>
      <c r="Q43" s="203">
        <v>4.22</v>
      </c>
      <c r="R43" s="203">
        <v>9.75</v>
      </c>
      <c r="S43" s="203">
        <v>0</v>
      </c>
      <c r="T43" s="203">
        <v>0</v>
      </c>
      <c r="U43" s="203">
        <v>50.12</v>
      </c>
      <c r="V43" s="203">
        <v>0</v>
      </c>
      <c r="W43" s="203">
        <v>4.84</v>
      </c>
      <c r="X43" s="203">
        <v>14.53</v>
      </c>
      <c r="Y43" s="203">
        <v>0</v>
      </c>
      <c r="Z43" s="203">
        <v>67.790000000000006</v>
      </c>
      <c r="AA43" s="203">
        <v>38.369999999999997</v>
      </c>
      <c r="AB43" s="203">
        <v>0</v>
      </c>
      <c r="AC43" s="203">
        <v>13.22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8.89</v>
      </c>
      <c r="AJ43" s="203">
        <v>0</v>
      </c>
      <c r="AK43" s="203">
        <v>82.72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85.51</v>
      </c>
      <c r="L44" s="203">
        <v>59.81</v>
      </c>
      <c r="M44" s="203">
        <v>60.42</v>
      </c>
      <c r="N44" s="203">
        <v>50.24</v>
      </c>
      <c r="O44" s="203">
        <v>70.97</v>
      </c>
      <c r="P44" s="203">
        <v>23.53</v>
      </c>
      <c r="Q44" s="203">
        <v>4.22</v>
      </c>
      <c r="R44" s="203">
        <v>9.75</v>
      </c>
      <c r="S44" s="203">
        <v>0</v>
      </c>
      <c r="T44" s="203">
        <v>0</v>
      </c>
      <c r="U44" s="203">
        <v>50.12</v>
      </c>
      <c r="V44" s="203">
        <v>0</v>
      </c>
      <c r="W44" s="203">
        <v>4.84</v>
      </c>
      <c r="X44" s="203">
        <v>14.53</v>
      </c>
      <c r="Y44" s="203">
        <v>0</v>
      </c>
      <c r="Z44" s="203">
        <v>67.790000000000006</v>
      </c>
      <c r="AA44" s="203">
        <v>38.369999999999997</v>
      </c>
      <c r="AB44" s="203">
        <v>0</v>
      </c>
      <c r="AC44" s="203">
        <v>13.22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8.93</v>
      </c>
      <c r="AJ44" s="203">
        <v>0</v>
      </c>
      <c r="AK44" s="203">
        <v>82.72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85.49</v>
      </c>
      <c r="L45" s="203">
        <v>59.73</v>
      </c>
      <c r="M45" s="203">
        <v>60.42</v>
      </c>
      <c r="N45" s="203">
        <v>50.24</v>
      </c>
      <c r="O45" s="203">
        <v>70.97</v>
      </c>
      <c r="P45" s="203">
        <v>23.53</v>
      </c>
      <c r="Q45" s="203">
        <v>4.22</v>
      </c>
      <c r="R45" s="203">
        <v>9.5299999999999994</v>
      </c>
      <c r="S45" s="203">
        <v>0</v>
      </c>
      <c r="T45" s="203">
        <v>0</v>
      </c>
      <c r="U45" s="203">
        <v>50.12</v>
      </c>
      <c r="V45" s="203">
        <v>0</v>
      </c>
      <c r="W45" s="203">
        <v>4.84</v>
      </c>
      <c r="X45" s="203">
        <v>14.53</v>
      </c>
      <c r="Y45" s="203">
        <v>0</v>
      </c>
      <c r="Z45" s="203">
        <v>67.790000000000006</v>
      </c>
      <c r="AA45" s="203">
        <v>38.369999999999997</v>
      </c>
      <c r="AB45" s="203">
        <v>0</v>
      </c>
      <c r="AC45" s="203">
        <v>13.22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8.93</v>
      </c>
      <c r="AJ45" s="203">
        <v>0</v>
      </c>
      <c r="AK45" s="203">
        <v>82.72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85.49</v>
      </c>
      <c r="L46" s="203">
        <v>59.73</v>
      </c>
      <c r="M46" s="203">
        <v>60.42</v>
      </c>
      <c r="N46" s="203">
        <v>50.24</v>
      </c>
      <c r="O46" s="203">
        <v>70.97</v>
      </c>
      <c r="P46" s="203">
        <v>23.53</v>
      </c>
      <c r="Q46" s="203">
        <v>4.22</v>
      </c>
      <c r="R46" s="203">
        <v>9.5299999999999994</v>
      </c>
      <c r="S46" s="203">
        <v>0</v>
      </c>
      <c r="T46" s="203">
        <v>0</v>
      </c>
      <c r="U46" s="203">
        <v>50.12</v>
      </c>
      <c r="V46" s="203">
        <v>0</v>
      </c>
      <c r="W46" s="203">
        <v>4.84</v>
      </c>
      <c r="X46" s="203">
        <v>14.53</v>
      </c>
      <c r="Y46" s="203">
        <v>0</v>
      </c>
      <c r="Z46" s="203">
        <v>67.790000000000006</v>
      </c>
      <c r="AA46" s="203">
        <v>38.369999999999997</v>
      </c>
      <c r="AB46" s="203">
        <v>0</v>
      </c>
      <c r="AC46" s="203">
        <v>13.22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8.93</v>
      </c>
      <c r="AJ46" s="203">
        <v>0</v>
      </c>
      <c r="AK46" s="203">
        <v>82.72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85</v>
      </c>
      <c r="L47" s="203">
        <v>58.1</v>
      </c>
      <c r="M47" s="203">
        <v>60.42</v>
      </c>
      <c r="N47" s="203">
        <v>50.24</v>
      </c>
      <c r="O47" s="203">
        <v>70.97</v>
      </c>
      <c r="P47" s="203">
        <v>23.53</v>
      </c>
      <c r="Q47" s="203">
        <v>4.74</v>
      </c>
      <c r="R47" s="203">
        <v>9.16</v>
      </c>
      <c r="S47" s="203">
        <v>0</v>
      </c>
      <c r="T47" s="203">
        <v>0</v>
      </c>
      <c r="U47" s="203">
        <v>50.12</v>
      </c>
      <c r="V47" s="203">
        <v>0</v>
      </c>
      <c r="W47" s="203">
        <v>4.84</v>
      </c>
      <c r="X47" s="203">
        <v>14.53</v>
      </c>
      <c r="Y47" s="203">
        <v>0</v>
      </c>
      <c r="Z47" s="203">
        <v>67.790000000000006</v>
      </c>
      <c r="AA47" s="203">
        <v>38.369999999999997</v>
      </c>
      <c r="AB47" s="203">
        <v>0</v>
      </c>
      <c r="AC47" s="203">
        <v>13.22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8.93</v>
      </c>
      <c r="AJ47" s="203">
        <v>0</v>
      </c>
      <c r="AK47" s="203">
        <v>80.569999999999993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85</v>
      </c>
      <c r="L48" s="203">
        <v>58.1</v>
      </c>
      <c r="M48" s="203">
        <v>60.42</v>
      </c>
      <c r="N48" s="203">
        <v>50.24</v>
      </c>
      <c r="O48" s="203">
        <v>70.97</v>
      </c>
      <c r="P48" s="203">
        <v>23.53</v>
      </c>
      <c r="Q48" s="203">
        <v>4.74</v>
      </c>
      <c r="R48" s="203">
        <v>9.16</v>
      </c>
      <c r="S48" s="203">
        <v>0</v>
      </c>
      <c r="T48" s="203">
        <v>0</v>
      </c>
      <c r="U48" s="203">
        <v>50.12</v>
      </c>
      <c r="V48" s="203">
        <v>0</v>
      </c>
      <c r="W48" s="203">
        <v>4.84</v>
      </c>
      <c r="X48" s="203">
        <v>14.53</v>
      </c>
      <c r="Y48" s="203">
        <v>0</v>
      </c>
      <c r="Z48" s="203">
        <v>67.790000000000006</v>
      </c>
      <c r="AA48" s="203">
        <v>38.369999999999997</v>
      </c>
      <c r="AB48" s="203">
        <v>0</v>
      </c>
      <c r="AC48" s="203">
        <v>13.22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8.93</v>
      </c>
      <c r="AJ48" s="203">
        <v>0</v>
      </c>
      <c r="AK48" s="203">
        <v>80.569999999999993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85</v>
      </c>
      <c r="L49" s="203">
        <v>58.1</v>
      </c>
      <c r="M49" s="203">
        <v>60.42</v>
      </c>
      <c r="N49" s="203">
        <v>50.24</v>
      </c>
      <c r="O49" s="203">
        <v>70.97</v>
      </c>
      <c r="P49" s="203">
        <v>23.53</v>
      </c>
      <c r="Q49" s="203">
        <v>4.74</v>
      </c>
      <c r="R49" s="203">
        <v>9.16</v>
      </c>
      <c r="S49" s="203">
        <v>0</v>
      </c>
      <c r="T49" s="203">
        <v>0</v>
      </c>
      <c r="U49" s="203">
        <v>50.12</v>
      </c>
      <c r="V49" s="203">
        <v>0</v>
      </c>
      <c r="W49" s="203">
        <v>4.84</v>
      </c>
      <c r="X49" s="203">
        <v>14.53</v>
      </c>
      <c r="Y49" s="203">
        <v>0</v>
      </c>
      <c r="Z49" s="203">
        <v>67.790000000000006</v>
      </c>
      <c r="AA49" s="203">
        <v>38.369999999999997</v>
      </c>
      <c r="AB49" s="203">
        <v>0</v>
      </c>
      <c r="AC49" s="203">
        <v>13.22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8.89</v>
      </c>
      <c r="AJ49" s="203">
        <v>0</v>
      </c>
      <c r="AK49" s="203">
        <v>80.569999999999993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85</v>
      </c>
      <c r="L50" s="203">
        <v>58.1</v>
      </c>
      <c r="M50" s="203">
        <v>60.42</v>
      </c>
      <c r="N50" s="203">
        <v>50.24</v>
      </c>
      <c r="O50" s="203">
        <v>70.97</v>
      </c>
      <c r="P50" s="203">
        <v>23.53</v>
      </c>
      <c r="Q50" s="203">
        <v>4.74</v>
      </c>
      <c r="R50" s="203">
        <v>9.16</v>
      </c>
      <c r="S50" s="203">
        <v>0</v>
      </c>
      <c r="T50" s="203">
        <v>0</v>
      </c>
      <c r="U50" s="203">
        <v>50.12</v>
      </c>
      <c r="V50" s="203">
        <v>0</v>
      </c>
      <c r="W50" s="203">
        <v>4.84</v>
      </c>
      <c r="X50" s="203">
        <v>14.53</v>
      </c>
      <c r="Y50" s="203">
        <v>0</v>
      </c>
      <c r="Z50" s="203">
        <v>67.790000000000006</v>
      </c>
      <c r="AA50" s="203">
        <v>38.369999999999997</v>
      </c>
      <c r="AB50" s="203">
        <v>0</v>
      </c>
      <c r="AC50" s="203">
        <v>12.58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8.93</v>
      </c>
      <c r="AJ50" s="203">
        <v>0</v>
      </c>
      <c r="AK50" s="203">
        <v>76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85</v>
      </c>
      <c r="L51" s="203">
        <v>58.1</v>
      </c>
      <c r="M51" s="203">
        <v>60.42</v>
      </c>
      <c r="N51" s="203">
        <v>50.24</v>
      </c>
      <c r="O51" s="203">
        <v>70.97</v>
      </c>
      <c r="P51" s="203">
        <v>23.53</v>
      </c>
      <c r="Q51" s="203">
        <v>4.72</v>
      </c>
      <c r="R51" s="203">
        <v>9.1</v>
      </c>
      <c r="S51" s="203">
        <v>0</v>
      </c>
      <c r="T51" s="203">
        <v>0</v>
      </c>
      <c r="U51" s="203">
        <v>50.12</v>
      </c>
      <c r="V51" s="203">
        <v>0</v>
      </c>
      <c r="W51" s="203">
        <v>4.84</v>
      </c>
      <c r="X51" s="203">
        <v>14.53</v>
      </c>
      <c r="Y51" s="203">
        <v>0</v>
      </c>
      <c r="Z51" s="203">
        <v>67.790000000000006</v>
      </c>
      <c r="AA51" s="203">
        <v>38.369999999999997</v>
      </c>
      <c r="AB51" s="203">
        <v>0</v>
      </c>
      <c r="AC51" s="203">
        <v>12.58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7.72</v>
      </c>
      <c r="AJ51" s="203">
        <v>0</v>
      </c>
      <c r="AK51" s="203">
        <v>76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85</v>
      </c>
      <c r="L52" s="203">
        <v>58.1</v>
      </c>
      <c r="M52" s="203">
        <v>60.42</v>
      </c>
      <c r="N52" s="203">
        <v>50.24</v>
      </c>
      <c r="O52" s="203">
        <v>70.97</v>
      </c>
      <c r="P52" s="203">
        <v>23.53</v>
      </c>
      <c r="Q52" s="203">
        <v>4.72</v>
      </c>
      <c r="R52" s="203">
        <v>9.35</v>
      </c>
      <c r="S52" s="203">
        <v>0</v>
      </c>
      <c r="T52" s="203">
        <v>0</v>
      </c>
      <c r="U52" s="203">
        <v>50.12</v>
      </c>
      <c r="V52" s="203">
        <v>0</v>
      </c>
      <c r="W52" s="203">
        <v>4.84</v>
      </c>
      <c r="X52" s="203">
        <v>14.53</v>
      </c>
      <c r="Y52" s="203">
        <v>0</v>
      </c>
      <c r="Z52" s="203">
        <v>67.790000000000006</v>
      </c>
      <c r="AA52" s="203">
        <v>38.369999999999997</v>
      </c>
      <c r="AB52" s="203">
        <v>0</v>
      </c>
      <c r="AC52" s="203">
        <v>12.58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7.72</v>
      </c>
      <c r="AJ52" s="203">
        <v>0</v>
      </c>
      <c r="AK52" s="203">
        <v>76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85.27</v>
      </c>
      <c r="L53" s="203">
        <v>58.1</v>
      </c>
      <c r="M53" s="203">
        <v>60.42</v>
      </c>
      <c r="N53" s="203">
        <v>50.24</v>
      </c>
      <c r="O53" s="203">
        <v>70.97</v>
      </c>
      <c r="P53" s="203">
        <v>23.53</v>
      </c>
      <c r="Q53" s="203">
        <v>5.01</v>
      </c>
      <c r="R53" s="203">
        <v>9.7100000000000009</v>
      </c>
      <c r="S53" s="203">
        <v>0</v>
      </c>
      <c r="T53" s="203">
        <v>0</v>
      </c>
      <c r="U53" s="203">
        <v>50.12</v>
      </c>
      <c r="V53" s="203">
        <v>0</v>
      </c>
      <c r="W53" s="203">
        <v>18.52</v>
      </c>
      <c r="X53" s="203">
        <v>60.77</v>
      </c>
      <c r="Y53" s="203">
        <v>0</v>
      </c>
      <c r="Z53" s="203">
        <v>66.45</v>
      </c>
      <c r="AA53" s="203">
        <v>38.369999999999997</v>
      </c>
      <c r="AB53" s="203">
        <v>0</v>
      </c>
      <c r="AC53" s="203">
        <v>12.58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7.72</v>
      </c>
      <c r="AJ53" s="203">
        <v>0</v>
      </c>
      <c r="AK53" s="203">
        <v>76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85.26</v>
      </c>
      <c r="L54" s="203">
        <v>58.1</v>
      </c>
      <c r="M54" s="203">
        <v>60.42</v>
      </c>
      <c r="N54" s="203">
        <v>50.24</v>
      </c>
      <c r="O54" s="203">
        <v>70.97</v>
      </c>
      <c r="P54" s="203">
        <v>23.53</v>
      </c>
      <c r="Q54" s="203">
        <v>5.01</v>
      </c>
      <c r="R54" s="203">
        <v>9.7100000000000009</v>
      </c>
      <c r="S54" s="203">
        <v>0</v>
      </c>
      <c r="T54" s="203">
        <v>0</v>
      </c>
      <c r="U54" s="203">
        <v>50.12</v>
      </c>
      <c r="V54" s="203">
        <v>0</v>
      </c>
      <c r="W54" s="203">
        <v>18.52</v>
      </c>
      <c r="X54" s="203">
        <v>60.77</v>
      </c>
      <c r="Y54" s="203">
        <v>0</v>
      </c>
      <c r="Z54" s="203">
        <v>66.45</v>
      </c>
      <c r="AA54" s="203">
        <v>38.369999999999997</v>
      </c>
      <c r="AB54" s="203">
        <v>0</v>
      </c>
      <c r="AC54" s="203">
        <v>12.58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7.72</v>
      </c>
      <c r="AJ54" s="203">
        <v>0</v>
      </c>
      <c r="AK54" s="203">
        <v>76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85.27</v>
      </c>
      <c r="L55" s="203">
        <v>59.61</v>
      </c>
      <c r="M55" s="203">
        <v>60.42</v>
      </c>
      <c r="N55" s="203">
        <v>50.24</v>
      </c>
      <c r="O55" s="203">
        <v>70.97</v>
      </c>
      <c r="P55" s="203">
        <v>23.53</v>
      </c>
      <c r="Q55" s="203">
        <v>5.01</v>
      </c>
      <c r="R55" s="203">
        <v>9.7100000000000009</v>
      </c>
      <c r="S55" s="203">
        <v>0</v>
      </c>
      <c r="T55" s="203">
        <v>0</v>
      </c>
      <c r="U55" s="203">
        <v>50.12</v>
      </c>
      <c r="V55" s="203">
        <v>0</v>
      </c>
      <c r="W55" s="203">
        <v>4.84</v>
      </c>
      <c r="X55" s="203">
        <v>38.74</v>
      </c>
      <c r="Y55" s="203">
        <v>0</v>
      </c>
      <c r="Z55" s="203">
        <v>65.650000000000006</v>
      </c>
      <c r="AA55" s="203">
        <v>38.369999999999997</v>
      </c>
      <c r="AB55" s="203">
        <v>0</v>
      </c>
      <c r="AC55" s="203">
        <v>12.58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7.23</v>
      </c>
      <c r="AJ55" s="203">
        <v>0</v>
      </c>
      <c r="AK55" s="203">
        <v>80.569999999999993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85.26</v>
      </c>
      <c r="L56" s="203">
        <v>59.61</v>
      </c>
      <c r="M56" s="203">
        <v>60.42</v>
      </c>
      <c r="N56" s="203">
        <v>50.24</v>
      </c>
      <c r="O56" s="203">
        <v>70.97</v>
      </c>
      <c r="P56" s="203">
        <v>23.53</v>
      </c>
      <c r="Q56" s="203">
        <v>4.72</v>
      </c>
      <c r="R56" s="203">
        <v>9.35</v>
      </c>
      <c r="S56" s="203">
        <v>0</v>
      </c>
      <c r="T56" s="203">
        <v>0</v>
      </c>
      <c r="U56" s="203">
        <v>50.12</v>
      </c>
      <c r="V56" s="203">
        <v>0</v>
      </c>
      <c r="W56" s="203">
        <v>4.84</v>
      </c>
      <c r="X56" s="203">
        <v>19.37</v>
      </c>
      <c r="Y56" s="203">
        <v>0</v>
      </c>
      <c r="Z56" s="203">
        <v>65.650000000000006</v>
      </c>
      <c r="AA56" s="203">
        <v>38.369999999999997</v>
      </c>
      <c r="AB56" s="203">
        <v>0</v>
      </c>
      <c r="AC56" s="203">
        <v>12.58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7.72</v>
      </c>
      <c r="AJ56" s="203">
        <v>0</v>
      </c>
      <c r="AK56" s="203">
        <v>80.569999999999993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133.63999999999999</v>
      </c>
      <c r="L57" s="203">
        <v>59.61</v>
      </c>
      <c r="M57" s="203">
        <v>60.42</v>
      </c>
      <c r="N57" s="203">
        <v>50.24</v>
      </c>
      <c r="O57" s="203">
        <v>70.97</v>
      </c>
      <c r="P57" s="203">
        <v>23.53</v>
      </c>
      <c r="Q57" s="203">
        <v>9.2799999999999994</v>
      </c>
      <c r="R57" s="203">
        <v>18.03</v>
      </c>
      <c r="S57" s="203">
        <v>0</v>
      </c>
      <c r="T57" s="203">
        <v>0</v>
      </c>
      <c r="U57" s="203">
        <v>50.12</v>
      </c>
      <c r="V57" s="203">
        <v>6.78</v>
      </c>
      <c r="W57" s="203">
        <v>19.13</v>
      </c>
      <c r="X57" s="203">
        <v>62.75</v>
      </c>
      <c r="Y57" s="203">
        <v>0</v>
      </c>
      <c r="Z57" s="203">
        <v>65.650000000000006</v>
      </c>
      <c r="AA57" s="203">
        <v>38.369999999999997</v>
      </c>
      <c r="AB57" s="203">
        <v>0</v>
      </c>
      <c r="AC57" s="203">
        <v>12.58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7.72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121.05</v>
      </c>
      <c r="L58" s="203">
        <v>59.61</v>
      </c>
      <c r="M58" s="203">
        <v>60.42</v>
      </c>
      <c r="N58" s="203">
        <v>50.24</v>
      </c>
      <c r="O58" s="203">
        <v>70.97</v>
      </c>
      <c r="P58" s="203">
        <v>23.53</v>
      </c>
      <c r="Q58" s="203">
        <v>9.2799999999999994</v>
      </c>
      <c r="R58" s="203">
        <v>18.03</v>
      </c>
      <c r="S58" s="203">
        <v>0</v>
      </c>
      <c r="T58" s="203">
        <v>0</v>
      </c>
      <c r="U58" s="203">
        <v>50.12</v>
      </c>
      <c r="V58" s="203">
        <v>6.78</v>
      </c>
      <c r="W58" s="203">
        <v>19.13</v>
      </c>
      <c r="X58" s="203">
        <v>62.75</v>
      </c>
      <c r="Y58" s="203">
        <v>0</v>
      </c>
      <c r="Z58" s="203">
        <v>65.650000000000006</v>
      </c>
      <c r="AA58" s="203">
        <v>38.369999999999997</v>
      </c>
      <c r="AB58" s="203">
        <v>0</v>
      </c>
      <c r="AC58" s="203">
        <v>12.58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7.72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113.3</v>
      </c>
      <c r="L59" s="203">
        <v>59.61</v>
      </c>
      <c r="M59" s="203">
        <v>60.42</v>
      </c>
      <c r="N59" s="203">
        <v>50.24</v>
      </c>
      <c r="O59" s="203">
        <v>70.97</v>
      </c>
      <c r="P59" s="203">
        <v>23.53</v>
      </c>
      <c r="Q59" s="203">
        <v>9.2799999999999994</v>
      </c>
      <c r="R59" s="203">
        <v>18.04</v>
      </c>
      <c r="S59" s="203">
        <v>0</v>
      </c>
      <c r="T59" s="203">
        <v>0</v>
      </c>
      <c r="U59" s="203">
        <v>50.12</v>
      </c>
      <c r="V59" s="203">
        <v>6.78</v>
      </c>
      <c r="W59" s="203">
        <v>19.13</v>
      </c>
      <c r="X59" s="203">
        <v>62.75</v>
      </c>
      <c r="Y59" s="203">
        <v>0</v>
      </c>
      <c r="Z59" s="203">
        <v>65.56</v>
      </c>
      <c r="AA59" s="203">
        <v>38.369999999999997</v>
      </c>
      <c r="AB59" s="203">
        <v>0</v>
      </c>
      <c r="AC59" s="203">
        <v>12.58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7.72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112.34</v>
      </c>
      <c r="L60" s="203">
        <v>59.61</v>
      </c>
      <c r="M60" s="203">
        <v>60.42</v>
      </c>
      <c r="N60" s="203">
        <v>50.24</v>
      </c>
      <c r="O60" s="203">
        <v>70.97</v>
      </c>
      <c r="P60" s="203">
        <v>23.53</v>
      </c>
      <c r="Q60" s="203">
        <v>9.2799999999999994</v>
      </c>
      <c r="R60" s="203">
        <v>18.04</v>
      </c>
      <c r="S60" s="203">
        <v>0</v>
      </c>
      <c r="T60" s="203">
        <v>0</v>
      </c>
      <c r="U60" s="203">
        <v>50.12</v>
      </c>
      <c r="V60" s="203">
        <v>6.78</v>
      </c>
      <c r="W60" s="203">
        <v>19.13</v>
      </c>
      <c r="X60" s="203">
        <v>62.75</v>
      </c>
      <c r="Y60" s="203">
        <v>0</v>
      </c>
      <c r="Z60" s="203">
        <v>65.56</v>
      </c>
      <c r="AA60" s="203">
        <v>38.369999999999997</v>
      </c>
      <c r="AB60" s="203">
        <v>0</v>
      </c>
      <c r="AC60" s="203">
        <v>12.58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7.72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89.1</v>
      </c>
      <c r="L61" s="203">
        <v>58.1</v>
      </c>
      <c r="M61" s="203">
        <v>60.42</v>
      </c>
      <c r="N61" s="203">
        <v>50.24</v>
      </c>
      <c r="O61" s="203">
        <v>70.97</v>
      </c>
      <c r="P61" s="203">
        <v>23.53</v>
      </c>
      <c r="Q61" s="203">
        <v>9.2799999999999994</v>
      </c>
      <c r="R61" s="203">
        <v>18.04</v>
      </c>
      <c r="S61" s="203">
        <v>0</v>
      </c>
      <c r="T61" s="203">
        <v>0</v>
      </c>
      <c r="U61" s="203">
        <v>50.12</v>
      </c>
      <c r="V61" s="203">
        <v>6.78</v>
      </c>
      <c r="W61" s="203">
        <v>19.13</v>
      </c>
      <c r="X61" s="203">
        <v>62.75</v>
      </c>
      <c r="Y61" s="203">
        <v>0</v>
      </c>
      <c r="Z61" s="203">
        <v>118.37</v>
      </c>
      <c r="AA61" s="203">
        <v>38.369999999999997</v>
      </c>
      <c r="AB61" s="203">
        <v>0</v>
      </c>
      <c r="AC61" s="203">
        <v>12.58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7.23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84.2</v>
      </c>
      <c r="L62" s="203">
        <v>58.1</v>
      </c>
      <c r="M62" s="203">
        <v>60.42</v>
      </c>
      <c r="N62" s="203">
        <v>50.24</v>
      </c>
      <c r="O62" s="203">
        <v>70.97</v>
      </c>
      <c r="P62" s="203">
        <v>23.53</v>
      </c>
      <c r="Q62" s="203">
        <v>9.2799999999999994</v>
      </c>
      <c r="R62" s="203">
        <v>18.04</v>
      </c>
      <c r="S62" s="203">
        <v>0</v>
      </c>
      <c r="T62" s="203">
        <v>0</v>
      </c>
      <c r="U62" s="203">
        <v>50.12</v>
      </c>
      <c r="V62" s="203">
        <v>6.78</v>
      </c>
      <c r="W62" s="203">
        <v>19.13</v>
      </c>
      <c r="X62" s="203">
        <v>62.75</v>
      </c>
      <c r="Y62" s="203">
        <v>0</v>
      </c>
      <c r="Z62" s="203">
        <v>118.37</v>
      </c>
      <c r="AA62" s="203">
        <v>38.369999999999997</v>
      </c>
      <c r="AB62" s="203">
        <v>0</v>
      </c>
      <c r="AC62" s="203">
        <v>12.58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7.72</v>
      </c>
      <c r="AJ62" s="203">
        <v>0</v>
      </c>
      <c r="AK62" s="203">
        <v>76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84.2</v>
      </c>
      <c r="L63" s="203">
        <v>58.1</v>
      </c>
      <c r="M63" s="203">
        <v>60.42</v>
      </c>
      <c r="N63" s="203">
        <v>50.24</v>
      </c>
      <c r="O63" s="203">
        <v>70.97</v>
      </c>
      <c r="P63" s="203">
        <v>23.53</v>
      </c>
      <c r="Q63" s="203">
        <v>9.2799999999999994</v>
      </c>
      <c r="R63" s="203">
        <v>18.04</v>
      </c>
      <c r="S63" s="203">
        <v>0</v>
      </c>
      <c r="T63" s="203">
        <v>0</v>
      </c>
      <c r="U63" s="203">
        <v>50.12</v>
      </c>
      <c r="V63" s="203">
        <v>6.78</v>
      </c>
      <c r="W63" s="203">
        <v>19.13</v>
      </c>
      <c r="X63" s="203">
        <v>62.75</v>
      </c>
      <c r="Y63" s="203">
        <v>0</v>
      </c>
      <c r="Z63" s="203">
        <v>118.37</v>
      </c>
      <c r="AA63" s="203">
        <v>38.369999999999997</v>
      </c>
      <c r="AB63" s="203">
        <v>0</v>
      </c>
      <c r="AC63" s="203">
        <v>12.58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7.72</v>
      </c>
      <c r="AJ63" s="203">
        <v>0</v>
      </c>
      <c r="AK63" s="203">
        <v>80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84.2</v>
      </c>
      <c r="L64" s="203">
        <v>58.1</v>
      </c>
      <c r="M64" s="203">
        <v>60.42</v>
      </c>
      <c r="N64" s="203">
        <v>50.24</v>
      </c>
      <c r="O64" s="203">
        <v>70.97</v>
      </c>
      <c r="P64" s="203">
        <v>23.53</v>
      </c>
      <c r="Q64" s="203">
        <v>4.84</v>
      </c>
      <c r="R64" s="203">
        <v>7.74</v>
      </c>
      <c r="S64" s="203">
        <v>0</v>
      </c>
      <c r="T64" s="203">
        <v>0</v>
      </c>
      <c r="U64" s="203">
        <v>50.12</v>
      </c>
      <c r="V64" s="203">
        <v>6.78</v>
      </c>
      <c r="W64" s="203">
        <v>19.13</v>
      </c>
      <c r="X64" s="203">
        <v>62.75</v>
      </c>
      <c r="Y64" s="203">
        <v>0</v>
      </c>
      <c r="Z64" s="203">
        <v>118.37</v>
      </c>
      <c r="AA64" s="203">
        <v>23.24</v>
      </c>
      <c r="AB64" s="203">
        <v>0</v>
      </c>
      <c r="AC64" s="203">
        <v>12.58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7.72</v>
      </c>
      <c r="AJ64" s="203">
        <v>0</v>
      </c>
      <c r="AK64" s="203">
        <v>76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84.23</v>
      </c>
      <c r="L65" s="203">
        <v>58.1</v>
      </c>
      <c r="M65" s="203">
        <v>60.42</v>
      </c>
      <c r="N65" s="203">
        <v>50.24</v>
      </c>
      <c r="O65" s="203">
        <v>70.97</v>
      </c>
      <c r="P65" s="203">
        <v>23.53</v>
      </c>
      <c r="Q65" s="203">
        <v>4.84</v>
      </c>
      <c r="R65" s="203">
        <v>7.74</v>
      </c>
      <c r="S65" s="203">
        <v>0</v>
      </c>
      <c r="T65" s="203">
        <v>0</v>
      </c>
      <c r="U65" s="203">
        <v>50.12</v>
      </c>
      <c r="V65" s="203">
        <v>6.78</v>
      </c>
      <c r="W65" s="203">
        <v>19.14</v>
      </c>
      <c r="X65" s="203">
        <v>62.74</v>
      </c>
      <c r="Y65" s="203">
        <v>0</v>
      </c>
      <c r="Z65" s="203">
        <v>118.37</v>
      </c>
      <c r="AA65" s="203">
        <v>38.369999999999997</v>
      </c>
      <c r="AB65" s="203">
        <v>0</v>
      </c>
      <c r="AC65" s="203">
        <v>7.58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5.09</v>
      </c>
      <c r="AJ65" s="203">
        <v>0</v>
      </c>
      <c r="AK65" s="203">
        <v>76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84.22</v>
      </c>
      <c r="L66" s="203">
        <v>58.1</v>
      </c>
      <c r="M66" s="203">
        <v>60.42</v>
      </c>
      <c r="N66" s="203">
        <v>50.24</v>
      </c>
      <c r="O66" s="203">
        <v>70.97</v>
      </c>
      <c r="P66" s="203">
        <v>23.53</v>
      </c>
      <c r="Q66" s="203">
        <v>4.84</v>
      </c>
      <c r="R66" s="203">
        <v>7.74</v>
      </c>
      <c r="S66" s="203">
        <v>0</v>
      </c>
      <c r="T66" s="203">
        <v>0</v>
      </c>
      <c r="U66" s="203">
        <v>50.12</v>
      </c>
      <c r="V66" s="203">
        <v>6.78</v>
      </c>
      <c r="W66" s="203">
        <v>19.14</v>
      </c>
      <c r="X66" s="203">
        <v>62.74</v>
      </c>
      <c r="Y66" s="203">
        <v>0</v>
      </c>
      <c r="Z66" s="203">
        <v>118.37</v>
      </c>
      <c r="AA66" s="203">
        <v>38.369999999999997</v>
      </c>
      <c r="AB66" s="203">
        <v>0</v>
      </c>
      <c r="AC66" s="203">
        <v>7.58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5.09</v>
      </c>
      <c r="AJ66" s="203">
        <v>0</v>
      </c>
      <c r="AK66" s="203">
        <v>76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118.15</v>
      </c>
      <c r="L67" s="203">
        <v>58.1</v>
      </c>
      <c r="M67" s="203">
        <v>60.42</v>
      </c>
      <c r="N67" s="203">
        <v>50.24</v>
      </c>
      <c r="O67" s="203">
        <v>70.97</v>
      </c>
      <c r="P67" s="203">
        <v>23.53</v>
      </c>
      <c r="Q67" s="203">
        <v>9.2799999999999994</v>
      </c>
      <c r="R67" s="203">
        <v>18.04</v>
      </c>
      <c r="S67" s="203">
        <v>0</v>
      </c>
      <c r="T67" s="203">
        <v>0</v>
      </c>
      <c r="U67" s="203">
        <v>50.12</v>
      </c>
      <c r="V67" s="203">
        <v>7.72</v>
      </c>
      <c r="W67" s="203">
        <v>19.14</v>
      </c>
      <c r="X67" s="203">
        <v>62.74</v>
      </c>
      <c r="Y67" s="203">
        <v>0</v>
      </c>
      <c r="Z67" s="203">
        <v>118.37</v>
      </c>
      <c r="AA67" s="203">
        <v>38.369999999999997</v>
      </c>
      <c r="AB67" s="203">
        <v>0</v>
      </c>
      <c r="AC67" s="203">
        <v>12.58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7.23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102.65</v>
      </c>
      <c r="L68" s="203">
        <v>58.1</v>
      </c>
      <c r="M68" s="203">
        <v>60.42</v>
      </c>
      <c r="N68" s="203">
        <v>50.24</v>
      </c>
      <c r="O68" s="203">
        <v>70.97</v>
      </c>
      <c r="P68" s="203">
        <v>23.53</v>
      </c>
      <c r="Q68" s="203">
        <v>9.2799999999999994</v>
      </c>
      <c r="R68" s="203">
        <v>18.04</v>
      </c>
      <c r="S68" s="203">
        <v>0</v>
      </c>
      <c r="T68" s="203">
        <v>0</v>
      </c>
      <c r="U68" s="203">
        <v>50.12</v>
      </c>
      <c r="V68" s="203">
        <v>7.72</v>
      </c>
      <c r="W68" s="203">
        <v>19.14</v>
      </c>
      <c r="X68" s="203">
        <v>62.74</v>
      </c>
      <c r="Y68" s="203">
        <v>0</v>
      </c>
      <c r="Z68" s="203">
        <v>118.37</v>
      </c>
      <c r="AA68" s="203">
        <v>38.369999999999997</v>
      </c>
      <c r="AB68" s="203">
        <v>0</v>
      </c>
      <c r="AC68" s="203">
        <v>12.58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7.72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117.18</v>
      </c>
      <c r="L69" s="203">
        <v>58.1</v>
      </c>
      <c r="M69" s="203">
        <v>60.42</v>
      </c>
      <c r="N69" s="203">
        <v>50.24</v>
      </c>
      <c r="O69" s="203">
        <v>70.97</v>
      </c>
      <c r="P69" s="203">
        <v>23.53</v>
      </c>
      <c r="Q69" s="203">
        <v>9.2799999999999994</v>
      </c>
      <c r="R69" s="203">
        <v>18.04</v>
      </c>
      <c r="S69" s="203">
        <v>0</v>
      </c>
      <c r="T69" s="203">
        <v>0</v>
      </c>
      <c r="U69" s="203">
        <v>50.12</v>
      </c>
      <c r="V69" s="203">
        <v>7.72</v>
      </c>
      <c r="W69" s="203">
        <v>19.14</v>
      </c>
      <c r="X69" s="203">
        <v>62.74</v>
      </c>
      <c r="Y69" s="203">
        <v>0</v>
      </c>
      <c r="Z69" s="203">
        <v>118.37</v>
      </c>
      <c r="AA69" s="203">
        <v>38.369999999999997</v>
      </c>
      <c r="AB69" s="203">
        <v>0</v>
      </c>
      <c r="AC69" s="203">
        <v>12.58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7.72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96.84</v>
      </c>
      <c r="L70" s="203">
        <v>58.1</v>
      </c>
      <c r="M70" s="203">
        <v>60.42</v>
      </c>
      <c r="N70" s="203">
        <v>50.24</v>
      </c>
      <c r="O70" s="203">
        <v>70.97</v>
      </c>
      <c r="P70" s="203">
        <v>23.53</v>
      </c>
      <c r="Q70" s="203">
        <v>9.2799999999999994</v>
      </c>
      <c r="R70" s="203">
        <v>18.04</v>
      </c>
      <c r="S70" s="203">
        <v>0</v>
      </c>
      <c r="T70" s="203">
        <v>0</v>
      </c>
      <c r="U70" s="203">
        <v>50.12</v>
      </c>
      <c r="V70" s="203">
        <v>7.72</v>
      </c>
      <c r="W70" s="203">
        <v>19.14</v>
      </c>
      <c r="X70" s="203">
        <v>62.74</v>
      </c>
      <c r="Y70" s="203">
        <v>0</v>
      </c>
      <c r="Z70" s="203">
        <v>118.37</v>
      </c>
      <c r="AA70" s="203">
        <v>38.369999999999997</v>
      </c>
      <c r="AB70" s="203">
        <v>0</v>
      </c>
      <c r="AC70" s="203">
        <v>12.58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7.72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150.11000000000001</v>
      </c>
      <c r="L71" s="203">
        <v>56.26</v>
      </c>
      <c r="M71" s="203">
        <v>60.42</v>
      </c>
      <c r="N71" s="203">
        <v>50.24</v>
      </c>
      <c r="O71" s="203">
        <v>70.97</v>
      </c>
      <c r="P71" s="203">
        <v>23.53</v>
      </c>
      <c r="Q71" s="203">
        <v>9.2799999999999994</v>
      </c>
      <c r="R71" s="203">
        <v>18.04</v>
      </c>
      <c r="S71" s="203">
        <v>0</v>
      </c>
      <c r="T71" s="203">
        <v>0</v>
      </c>
      <c r="U71" s="203">
        <v>50.12</v>
      </c>
      <c r="V71" s="203">
        <v>7.72</v>
      </c>
      <c r="W71" s="203">
        <v>19.14</v>
      </c>
      <c r="X71" s="203">
        <v>62.74</v>
      </c>
      <c r="Y71" s="203">
        <v>0</v>
      </c>
      <c r="Z71" s="203">
        <v>116.29</v>
      </c>
      <c r="AA71" s="203">
        <v>37.770000000000003</v>
      </c>
      <c r="AB71" s="203">
        <v>0</v>
      </c>
      <c r="AC71" s="203">
        <v>12.58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8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150.11000000000001</v>
      </c>
      <c r="L72" s="203">
        <v>56.26</v>
      </c>
      <c r="M72" s="203">
        <v>60.42</v>
      </c>
      <c r="N72" s="203">
        <v>50.24</v>
      </c>
      <c r="O72" s="203">
        <v>70.97</v>
      </c>
      <c r="P72" s="203">
        <v>23.53</v>
      </c>
      <c r="Q72" s="203">
        <v>9.2799999999999994</v>
      </c>
      <c r="R72" s="203">
        <v>18.04</v>
      </c>
      <c r="S72" s="203">
        <v>0</v>
      </c>
      <c r="T72" s="203">
        <v>0</v>
      </c>
      <c r="U72" s="203">
        <v>50.12</v>
      </c>
      <c r="V72" s="203">
        <v>7.72</v>
      </c>
      <c r="W72" s="203">
        <v>19.14</v>
      </c>
      <c r="X72" s="203">
        <v>62.74</v>
      </c>
      <c r="Y72" s="203">
        <v>0</v>
      </c>
      <c r="Z72" s="203">
        <v>116.29</v>
      </c>
      <c r="AA72" s="203">
        <v>37.770000000000003</v>
      </c>
      <c r="AB72" s="203">
        <v>0</v>
      </c>
      <c r="AC72" s="203">
        <v>9.32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7.06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41.34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150.11000000000001</v>
      </c>
      <c r="L73" s="203">
        <v>56.26</v>
      </c>
      <c r="M73" s="203">
        <v>60.42</v>
      </c>
      <c r="N73" s="203">
        <v>50.24</v>
      </c>
      <c r="O73" s="203">
        <v>70.97</v>
      </c>
      <c r="P73" s="203">
        <v>23.53</v>
      </c>
      <c r="Q73" s="203">
        <v>9.2799999999999994</v>
      </c>
      <c r="R73" s="203">
        <v>18.04</v>
      </c>
      <c r="S73" s="203">
        <v>0</v>
      </c>
      <c r="T73" s="203">
        <v>0</v>
      </c>
      <c r="U73" s="203">
        <v>50.12</v>
      </c>
      <c r="V73" s="203">
        <v>7.72</v>
      </c>
      <c r="W73" s="203">
        <v>19.14</v>
      </c>
      <c r="X73" s="203">
        <v>62.74</v>
      </c>
      <c r="Y73" s="203">
        <v>0</v>
      </c>
      <c r="Z73" s="203">
        <v>114.63</v>
      </c>
      <c r="AA73" s="203">
        <v>38.369999999999997</v>
      </c>
      <c r="AB73" s="203">
        <v>0</v>
      </c>
      <c r="AC73" s="203">
        <v>6.8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4.29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25.93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150.11000000000001</v>
      </c>
      <c r="L74" s="203">
        <v>65.849999999999994</v>
      </c>
      <c r="M74" s="203">
        <v>60.42</v>
      </c>
      <c r="N74" s="203">
        <v>50.24</v>
      </c>
      <c r="O74" s="203">
        <v>70.97</v>
      </c>
      <c r="P74" s="203">
        <v>23.53</v>
      </c>
      <c r="Q74" s="203">
        <v>9.2799999999999994</v>
      </c>
      <c r="R74" s="203">
        <v>18.04</v>
      </c>
      <c r="S74" s="203">
        <v>0</v>
      </c>
      <c r="T74" s="203">
        <v>0</v>
      </c>
      <c r="U74" s="203">
        <v>50.12</v>
      </c>
      <c r="V74" s="203">
        <v>7.72</v>
      </c>
      <c r="W74" s="203">
        <v>19.14</v>
      </c>
      <c r="X74" s="203">
        <v>62.74</v>
      </c>
      <c r="Y74" s="203">
        <v>0</v>
      </c>
      <c r="Z74" s="203">
        <v>114.63</v>
      </c>
      <c r="AA74" s="203">
        <v>38.369999999999997</v>
      </c>
      <c r="AB74" s="203">
        <v>0</v>
      </c>
      <c r="AC74" s="203">
        <v>6.8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4.4400000000000004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12.39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155.71</v>
      </c>
      <c r="L75" s="203">
        <v>102.65</v>
      </c>
      <c r="M75" s="203">
        <v>60.42</v>
      </c>
      <c r="N75" s="203">
        <v>50.24</v>
      </c>
      <c r="O75" s="203">
        <v>70.97</v>
      </c>
      <c r="P75" s="203">
        <v>23.53</v>
      </c>
      <c r="Q75" s="203">
        <v>9.2799999999999994</v>
      </c>
      <c r="R75" s="203">
        <v>18.04</v>
      </c>
      <c r="S75" s="203">
        <v>0</v>
      </c>
      <c r="T75" s="203">
        <v>0</v>
      </c>
      <c r="U75" s="203">
        <v>50.12</v>
      </c>
      <c r="V75" s="203">
        <v>7.72</v>
      </c>
      <c r="W75" s="203">
        <v>19.14</v>
      </c>
      <c r="X75" s="203">
        <v>62.74</v>
      </c>
      <c r="Y75" s="203">
        <v>0</v>
      </c>
      <c r="Z75" s="203">
        <v>114.63</v>
      </c>
      <c r="AA75" s="203">
        <v>38.369999999999997</v>
      </c>
      <c r="AB75" s="203">
        <v>0</v>
      </c>
      <c r="AC75" s="203">
        <v>9.32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7.06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155.71</v>
      </c>
      <c r="L76" s="203">
        <v>100.71</v>
      </c>
      <c r="M76" s="203">
        <v>60.42</v>
      </c>
      <c r="N76" s="203">
        <v>50.24</v>
      </c>
      <c r="O76" s="203">
        <v>70.97</v>
      </c>
      <c r="P76" s="203">
        <v>23.53</v>
      </c>
      <c r="Q76" s="203">
        <v>9.2799999999999994</v>
      </c>
      <c r="R76" s="203">
        <v>18.04</v>
      </c>
      <c r="S76" s="203">
        <v>0</v>
      </c>
      <c r="T76" s="203">
        <v>0</v>
      </c>
      <c r="U76" s="203">
        <v>50.12</v>
      </c>
      <c r="V76" s="203">
        <v>7.72</v>
      </c>
      <c r="W76" s="203">
        <v>17.510000000000002</v>
      </c>
      <c r="X76" s="203">
        <v>62.74</v>
      </c>
      <c r="Y76" s="203">
        <v>0</v>
      </c>
      <c r="Z76" s="203">
        <v>114.63</v>
      </c>
      <c r="AA76" s="203">
        <v>38.369999999999997</v>
      </c>
      <c r="AB76" s="203">
        <v>0</v>
      </c>
      <c r="AC76" s="203">
        <v>9.32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7.06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155.71</v>
      </c>
      <c r="L77" s="203">
        <v>107.49</v>
      </c>
      <c r="M77" s="203">
        <v>60.42</v>
      </c>
      <c r="N77" s="203">
        <v>50.24</v>
      </c>
      <c r="O77" s="203">
        <v>70.97</v>
      </c>
      <c r="P77" s="203">
        <v>23.53</v>
      </c>
      <c r="Q77" s="203">
        <v>9.2799999999999994</v>
      </c>
      <c r="R77" s="203">
        <v>18.03</v>
      </c>
      <c r="S77" s="203">
        <v>0</v>
      </c>
      <c r="T77" s="203">
        <v>0</v>
      </c>
      <c r="U77" s="203">
        <v>50.12</v>
      </c>
      <c r="V77" s="203">
        <v>7.72</v>
      </c>
      <c r="W77" s="203">
        <v>19.14</v>
      </c>
      <c r="X77" s="203">
        <v>62.74</v>
      </c>
      <c r="Y77" s="203">
        <v>0</v>
      </c>
      <c r="Z77" s="203">
        <v>118.37</v>
      </c>
      <c r="AA77" s="203">
        <v>38.369999999999997</v>
      </c>
      <c r="AB77" s="203">
        <v>0</v>
      </c>
      <c r="AC77" s="203">
        <v>9.32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7.06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155.71</v>
      </c>
      <c r="L78" s="203">
        <v>86.19</v>
      </c>
      <c r="M78" s="203">
        <v>60.42</v>
      </c>
      <c r="N78" s="203">
        <v>50.24</v>
      </c>
      <c r="O78" s="203">
        <v>70.97</v>
      </c>
      <c r="P78" s="203">
        <v>23.53</v>
      </c>
      <c r="Q78" s="203">
        <v>9.2799999999999994</v>
      </c>
      <c r="R78" s="203">
        <v>18.03</v>
      </c>
      <c r="S78" s="203">
        <v>0</v>
      </c>
      <c r="T78" s="203">
        <v>0</v>
      </c>
      <c r="U78" s="203">
        <v>50.12</v>
      </c>
      <c r="V78" s="203">
        <v>7.72</v>
      </c>
      <c r="W78" s="203">
        <v>19.14</v>
      </c>
      <c r="X78" s="203">
        <v>62.74</v>
      </c>
      <c r="Y78" s="203">
        <v>0</v>
      </c>
      <c r="Z78" s="203">
        <v>118.37</v>
      </c>
      <c r="AA78" s="203">
        <v>38.369999999999997</v>
      </c>
      <c r="AB78" s="203">
        <v>0</v>
      </c>
      <c r="AC78" s="203">
        <v>9.6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7.06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155.71</v>
      </c>
      <c r="L79" s="203">
        <v>122.96</v>
      </c>
      <c r="M79" s="203">
        <v>60.42</v>
      </c>
      <c r="N79" s="203">
        <v>50.24</v>
      </c>
      <c r="O79" s="203">
        <v>70.97</v>
      </c>
      <c r="P79" s="203">
        <v>23.53</v>
      </c>
      <c r="Q79" s="203">
        <v>9.2799999999999994</v>
      </c>
      <c r="R79" s="203">
        <v>18.03</v>
      </c>
      <c r="S79" s="203">
        <v>0</v>
      </c>
      <c r="T79" s="203">
        <v>0</v>
      </c>
      <c r="U79" s="203">
        <v>50.12</v>
      </c>
      <c r="V79" s="203">
        <v>7.72</v>
      </c>
      <c r="W79" s="203">
        <v>17.510000000000002</v>
      </c>
      <c r="X79" s="203">
        <v>41.83</v>
      </c>
      <c r="Y79" s="203">
        <v>0</v>
      </c>
      <c r="Z79" s="203">
        <v>118.37</v>
      </c>
      <c r="AA79" s="203">
        <v>38.369999999999997</v>
      </c>
      <c r="AB79" s="203">
        <v>0</v>
      </c>
      <c r="AC79" s="203">
        <v>9.6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6.7</v>
      </c>
      <c r="AJ79" s="203">
        <v>0</v>
      </c>
      <c r="AK79" s="203">
        <v>123.16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155.71</v>
      </c>
      <c r="L80" s="203">
        <v>122.96</v>
      </c>
      <c r="M80" s="203">
        <v>60.42</v>
      </c>
      <c r="N80" s="203">
        <v>50.24</v>
      </c>
      <c r="O80" s="203">
        <v>70.97</v>
      </c>
      <c r="P80" s="203">
        <v>23.53</v>
      </c>
      <c r="Q80" s="203">
        <v>9.2799999999999994</v>
      </c>
      <c r="R80" s="203">
        <v>18.03</v>
      </c>
      <c r="S80" s="203">
        <v>0</v>
      </c>
      <c r="T80" s="203">
        <v>0</v>
      </c>
      <c r="U80" s="203">
        <v>50.12</v>
      </c>
      <c r="V80" s="203">
        <v>7.72</v>
      </c>
      <c r="W80" s="203">
        <v>17.510000000000002</v>
      </c>
      <c r="X80" s="203">
        <v>41.83</v>
      </c>
      <c r="Y80" s="203">
        <v>0</v>
      </c>
      <c r="Z80" s="203">
        <v>118.37</v>
      </c>
      <c r="AA80" s="203">
        <v>38.369999999999997</v>
      </c>
      <c r="AB80" s="203">
        <v>0</v>
      </c>
      <c r="AC80" s="203">
        <v>9.6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7.06</v>
      </c>
      <c r="AJ80" s="203">
        <v>0</v>
      </c>
      <c r="AK80" s="203">
        <v>123.16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155.71</v>
      </c>
      <c r="L81" s="203">
        <v>122.96</v>
      </c>
      <c r="M81" s="203">
        <v>60.42</v>
      </c>
      <c r="N81" s="203">
        <v>50.24</v>
      </c>
      <c r="O81" s="203">
        <v>70.97</v>
      </c>
      <c r="P81" s="203">
        <v>23.53</v>
      </c>
      <c r="Q81" s="203">
        <v>9.2799999999999994</v>
      </c>
      <c r="R81" s="203">
        <v>18.03</v>
      </c>
      <c r="S81" s="203">
        <v>0</v>
      </c>
      <c r="T81" s="203">
        <v>0</v>
      </c>
      <c r="U81" s="203">
        <v>50.12</v>
      </c>
      <c r="V81" s="203">
        <v>7.72</v>
      </c>
      <c r="W81" s="203">
        <v>17.510000000000002</v>
      </c>
      <c r="X81" s="203">
        <v>41.83</v>
      </c>
      <c r="Y81" s="203">
        <v>0</v>
      </c>
      <c r="Z81" s="203">
        <v>118.37</v>
      </c>
      <c r="AA81" s="203">
        <v>38.369999999999997</v>
      </c>
      <c r="AB81" s="203">
        <v>0</v>
      </c>
      <c r="AC81" s="203">
        <v>9.6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7.06</v>
      </c>
      <c r="AJ81" s="203">
        <v>0</v>
      </c>
      <c r="AK81" s="203">
        <v>123.16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155.71</v>
      </c>
      <c r="L82" s="203">
        <v>122.96</v>
      </c>
      <c r="M82" s="203">
        <v>60.42</v>
      </c>
      <c r="N82" s="203">
        <v>50.24</v>
      </c>
      <c r="O82" s="203">
        <v>70.97</v>
      </c>
      <c r="P82" s="203">
        <v>23.53</v>
      </c>
      <c r="Q82" s="203">
        <v>9.2799999999999994</v>
      </c>
      <c r="R82" s="203">
        <v>18.03</v>
      </c>
      <c r="S82" s="203">
        <v>0</v>
      </c>
      <c r="T82" s="203">
        <v>0</v>
      </c>
      <c r="U82" s="203">
        <v>50.12</v>
      </c>
      <c r="V82" s="203">
        <v>7.72</v>
      </c>
      <c r="W82" s="203">
        <v>17.510000000000002</v>
      </c>
      <c r="X82" s="203">
        <v>41.83</v>
      </c>
      <c r="Y82" s="203">
        <v>0</v>
      </c>
      <c r="Z82" s="203">
        <v>118.37</v>
      </c>
      <c r="AA82" s="203">
        <v>38.369999999999997</v>
      </c>
      <c r="AB82" s="203">
        <v>0</v>
      </c>
      <c r="AC82" s="203">
        <v>9.6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7.06</v>
      </c>
      <c r="AJ82" s="203">
        <v>0</v>
      </c>
      <c r="AK82" s="203">
        <v>123.16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155.71</v>
      </c>
      <c r="L83" s="203">
        <v>122.96</v>
      </c>
      <c r="M83" s="203">
        <v>60.42</v>
      </c>
      <c r="N83" s="203">
        <v>50.24</v>
      </c>
      <c r="O83" s="203">
        <v>70.97</v>
      </c>
      <c r="P83" s="203">
        <v>23.53</v>
      </c>
      <c r="Q83" s="203">
        <v>9.2799999999999994</v>
      </c>
      <c r="R83" s="203">
        <v>18.03</v>
      </c>
      <c r="S83" s="203">
        <v>0</v>
      </c>
      <c r="T83" s="203">
        <v>0</v>
      </c>
      <c r="U83" s="203">
        <v>50.12</v>
      </c>
      <c r="V83" s="203">
        <v>7.72</v>
      </c>
      <c r="W83" s="203">
        <v>17.510000000000002</v>
      </c>
      <c r="X83" s="203">
        <v>41.83</v>
      </c>
      <c r="Y83" s="203">
        <v>0</v>
      </c>
      <c r="Z83" s="203">
        <v>118.37</v>
      </c>
      <c r="AA83" s="203">
        <v>38.369999999999997</v>
      </c>
      <c r="AB83" s="203">
        <v>0</v>
      </c>
      <c r="AC83" s="203">
        <v>9.6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7.51</v>
      </c>
      <c r="AJ83" s="203">
        <v>0</v>
      </c>
      <c r="AK83" s="203">
        <v>123.16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155.71</v>
      </c>
      <c r="L84" s="203">
        <v>122.96</v>
      </c>
      <c r="M84" s="203">
        <v>60.42</v>
      </c>
      <c r="N84" s="203">
        <v>50.24</v>
      </c>
      <c r="O84" s="203">
        <v>70.97</v>
      </c>
      <c r="P84" s="203">
        <v>23.53</v>
      </c>
      <c r="Q84" s="203">
        <v>9.2799999999999994</v>
      </c>
      <c r="R84" s="203">
        <v>18.03</v>
      </c>
      <c r="S84" s="203">
        <v>0</v>
      </c>
      <c r="T84" s="203">
        <v>0</v>
      </c>
      <c r="U84" s="203">
        <v>50.12</v>
      </c>
      <c r="V84" s="203">
        <v>7.72</v>
      </c>
      <c r="W84" s="203">
        <v>17.510000000000002</v>
      </c>
      <c r="X84" s="203">
        <v>41.83</v>
      </c>
      <c r="Y84" s="203">
        <v>0</v>
      </c>
      <c r="Z84" s="203">
        <v>118.37</v>
      </c>
      <c r="AA84" s="203">
        <v>38.369999999999997</v>
      </c>
      <c r="AB84" s="203">
        <v>0</v>
      </c>
      <c r="AC84" s="203">
        <v>7.01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5.22</v>
      </c>
      <c r="AJ84" s="203">
        <v>0</v>
      </c>
      <c r="AK84" s="203">
        <v>123.16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155.71</v>
      </c>
      <c r="L85" s="203">
        <v>122.96</v>
      </c>
      <c r="M85" s="203">
        <v>60.42</v>
      </c>
      <c r="N85" s="203">
        <v>50.24</v>
      </c>
      <c r="O85" s="203">
        <v>70.97</v>
      </c>
      <c r="P85" s="203">
        <v>23.53</v>
      </c>
      <c r="Q85" s="203">
        <v>9.2799999999999994</v>
      </c>
      <c r="R85" s="203">
        <v>18.03</v>
      </c>
      <c r="S85" s="203">
        <v>0</v>
      </c>
      <c r="T85" s="203">
        <v>0</v>
      </c>
      <c r="U85" s="203">
        <v>50.12</v>
      </c>
      <c r="V85" s="203">
        <v>7.72</v>
      </c>
      <c r="W85" s="203">
        <v>14.2</v>
      </c>
      <c r="X85" s="203">
        <v>41.83</v>
      </c>
      <c r="Y85" s="203">
        <v>0</v>
      </c>
      <c r="Z85" s="203">
        <v>118.37</v>
      </c>
      <c r="AA85" s="203">
        <v>38.369999999999997</v>
      </c>
      <c r="AB85" s="203">
        <v>0</v>
      </c>
      <c r="AC85" s="203">
        <v>7.01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5.0199999999999996</v>
      </c>
      <c r="AJ85" s="203">
        <v>0</v>
      </c>
      <c r="AK85" s="203">
        <v>123.16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155.71</v>
      </c>
      <c r="L86" s="203">
        <v>122.96</v>
      </c>
      <c r="M86" s="203">
        <v>60.42</v>
      </c>
      <c r="N86" s="203">
        <v>50.24</v>
      </c>
      <c r="O86" s="203">
        <v>70.97</v>
      </c>
      <c r="P86" s="203">
        <v>23.53</v>
      </c>
      <c r="Q86" s="203">
        <v>9.2799999999999994</v>
      </c>
      <c r="R86" s="203">
        <v>18.03</v>
      </c>
      <c r="S86" s="203">
        <v>0</v>
      </c>
      <c r="T86" s="203">
        <v>0</v>
      </c>
      <c r="U86" s="203">
        <v>50.12</v>
      </c>
      <c r="V86" s="203">
        <v>7.72</v>
      </c>
      <c r="W86" s="203">
        <v>14.2</v>
      </c>
      <c r="X86" s="203">
        <v>41.83</v>
      </c>
      <c r="Y86" s="203">
        <v>0</v>
      </c>
      <c r="Z86" s="203">
        <v>118.37</v>
      </c>
      <c r="AA86" s="203">
        <v>38.369999999999997</v>
      </c>
      <c r="AB86" s="203">
        <v>0</v>
      </c>
      <c r="AC86" s="203">
        <v>7.01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5.22</v>
      </c>
      <c r="AJ86" s="203">
        <v>0</v>
      </c>
      <c r="AK86" s="203">
        <v>123.16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155.71</v>
      </c>
      <c r="L87" s="203">
        <v>122.96</v>
      </c>
      <c r="M87" s="203">
        <v>60.42</v>
      </c>
      <c r="N87" s="203">
        <v>50.24</v>
      </c>
      <c r="O87" s="203">
        <v>70.97</v>
      </c>
      <c r="P87" s="203">
        <v>23.53</v>
      </c>
      <c r="Q87" s="203">
        <v>9.2799999999999994</v>
      </c>
      <c r="R87" s="203">
        <v>18.03</v>
      </c>
      <c r="S87" s="203">
        <v>0</v>
      </c>
      <c r="T87" s="203">
        <v>0</v>
      </c>
      <c r="U87" s="203">
        <v>50.12</v>
      </c>
      <c r="V87" s="203">
        <v>7.72</v>
      </c>
      <c r="W87" s="203">
        <v>14.2</v>
      </c>
      <c r="X87" s="203">
        <v>41.83</v>
      </c>
      <c r="Y87" s="203">
        <v>0</v>
      </c>
      <c r="Z87" s="203">
        <v>118.37</v>
      </c>
      <c r="AA87" s="203">
        <v>38.369999999999997</v>
      </c>
      <c r="AB87" s="203">
        <v>0</v>
      </c>
      <c r="AC87" s="203">
        <v>13.22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8.93</v>
      </c>
      <c r="AJ87" s="203">
        <v>0</v>
      </c>
      <c r="AK87" s="203">
        <v>123.16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155.71</v>
      </c>
      <c r="L88" s="203">
        <v>122.96</v>
      </c>
      <c r="M88" s="203">
        <v>60.42</v>
      </c>
      <c r="N88" s="203">
        <v>50.24</v>
      </c>
      <c r="O88" s="203">
        <v>70.97</v>
      </c>
      <c r="P88" s="203">
        <v>23.53</v>
      </c>
      <c r="Q88" s="203">
        <v>9.2799999999999994</v>
      </c>
      <c r="R88" s="203">
        <v>18.03</v>
      </c>
      <c r="S88" s="203">
        <v>0</v>
      </c>
      <c r="T88" s="203">
        <v>0</v>
      </c>
      <c r="U88" s="203">
        <v>50.12</v>
      </c>
      <c r="V88" s="203">
        <v>7.72</v>
      </c>
      <c r="W88" s="203">
        <v>14.2</v>
      </c>
      <c r="X88" s="203">
        <v>41.83</v>
      </c>
      <c r="Y88" s="203">
        <v>0</v>
      </c>
      <c r="Z88" s="203">
        <v>118.37</v>
      </c>
      <c r="AA88" s="203">
        <v>38.369999999999997</v>
      </c>
      <c r="AB88" s="203">
        <v>0</v>
      </c>
      <c r="AC88" s="203">
        <v>13.22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8.93</v>
      </c>
      <c r="AJ88" s="203">
        <v>0</v>
      </c>
      <c r="AK88" s="203">
        <v>123.16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155.71</v>
      </c>
      <c r="L89" s="203">
        <v>122.96</v>
      </c>
      <c r="M89" s="203">
        <v>60.42</v>
      </c>
      <c r="N89" s="203">
        <v>50.24</v>
      </c>
      <c r="O89" s="203">
        <v>70.97</v>
      </c>
      <c r="P89" s="203">
        <v>23.53</v>
      </c>
      <c r="Q89" s="203">
        <v>9.2799999999999994</v>
      </c>
      <c r="R89" s="203">
        <v>18.03</v>
      </c>
      <c r="S89" s="203">
        <v>0</v>
      </c>
      <c r="T89" s="203">
        <v>0</v>
      </c>
      <c r="U89" s="203">
        <v>50.12</v>
      </c>
      <c r="V89" s="203">
        <v>7.72</v>
      </c>
      <c r="W89" s="203">
        <v>14.2</v>
      </c>
      <c r="X89" s="203">
        <v>41.83</v>
      </c>
      <c r="Y89" s="203">
        <v>0</v>
      </c>
      <c r="Z89" s="203">
        <v>118.37</v>
      </c>
      <c r="AA89" s="203">
        <v>38.369999999999997</v>
      </c>
      <c r="AB89" s="203">
        <v>0</v>
      </c>
      <c r="AC89" s="203">
        <v>13.22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8.93</v>
      </c>
      <c r="AJ89" s="203">
        <v>0</v>
      </c>
      <c r="AK89" s="203">
        <v>123.16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155.71</v>
      </c>
      <c r="L90" s="203">
        <v>122.96</v>
      </c>
      <c r="M90" s="203">
        <v>60.42</v>
      </c>
      <c r="N90" s="203">
        <v>50.24</v>
      </c>
      <c r="O90" s="203">
        <v>70.97</v>
      </c>
      <c r="P90" s="203">
        <v>23.53</v>
      </c>
      <c r="Q90" s="203">
        <v>9.2799999999999994</v>
      </c>
      <c r="R90" s="203">
        <v>18.03</v>
      </c>
      <c r="S90" s="203">
        <v>0</v>
      </c>
      <c r="T90" s="203">
        <v>0</v>
      </c>
      <c r="U90" s="203">
        <v>50.12</v>
      </c>
      <c r="V90" s="203">
        <v>7.72</v>
      </c>
      <c r="W90" s="203">
        <v>14.2</v>
      </c>
      <c r="X90" s="203">
        <v>41.83</v>
      </c>
      <c r="Y90" s="203">
        <v>0</v>
      </c>
      <c r="Z90" s="203">
        <v>118.37</v>
      </c>
      <c r="AA90" s="203">
        <v>38.369999999999997</v>
      </c>
      <c r="AB90" s="203">
        <v>0</v>
      </c>
      <c r="AC90" s="203">
        <v>13.22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8.93</v>
      </c>
      <c r="AJ90" s="203">
        <v>0</v>
      </c>
      <c r="AK90" s="203">
        <v>123.16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155.71</v>
      </c>
      <c r="L91" s="203">
        <v>122.96</v>
      </c>
      <c r="M91" s="203">
        <v>60.42</v>
      </c>
      <c r="N91" s="203">
        <v>50.24</v>
      </c>
      <c r="O91" s="203">
        <v>70.97</v>
      </c>
      <c r="P91" s="203">
        <v>23.53</v>
      </c>
      <c r="Q91" s="203">
        <v>9.2799999999999994</v>
      </c>
      <c r="R91" s="203">
        <v>18.03</v>
      </c>
      <c r="S91" s="203">
        <v>0</v>
      </c>
      <c r="T91" s="203">
        <v>0</v>
      </c>
      <c r="U91" s="203">
        <v>50.12</v>
      </c>
      <c r="V91" s="203">
        <v>7.72</v>
      </c>
      <c r="W91" s="203">
        <v>14.2</v>
      </c>
      <c r="X91" s="203">
        <v>41.83</v>
      </c>
      <c r="Y91" s="203">
        <v>0</v>
      </c>
      <c r="Z91" s="203">
        <v>118.37</v>
      </c>
      <c r="AA91" s="203">
        <v>38.369999999999997</v>
      </c>
      <c r="AB91" s="203">
        <v>0</v>
      </c>
      <c r="AC91" s="203">
        <v>13.22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8.89</v>
      </c>
      <c r="AJ91" s="203">
        <v>0</v>
      </c>
      <c r="AK91" s="203">
        <v>125.25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155.71</v>
      </c>
      <c r="L92" s="203">
        <v>122.96</v>
      </c>
      <c r="M92" s="203">
        <v>60.42</v>
      </c>
      <c r="N92" s="203">
        <v>50.24</v>
      </c>
      <c r="O92" s="203">
        <v>70.97</v>
      </c>
      <c r="P92" s="203">
        <v>23.53</v>
      </c>
      <c r="Q92" s="203">
        <v>9.2799999999999994</v>
      </c>
      <c r="R92" s="203">
        <v>18.03</v>
      </c>
      <c r="S92" s="203">
        <v>0</v>
      </c>
      <c r="T92" s="203">
        <v>0</v>
      </c>
      <c r="U92" s="203">
        <v>50.12</v>
      </c>
      <c r="V92" s="203">
        <v>7.72</v>
      </c>
      <c r="W92" s="203">
        <v>14.2</v>
      </c>
      <c r="X92" s="203">
        <v>41.83</v>
      </c>
      <c r="Y92" s="203">
        <v>0</v>
      </c>
      <c r="Z92" s="203">
        <v>118.37</v>
      </c>
      <c r="AA92" s="203">
        <v>38.369999999999997</v>
      </c>
      <c r="AB92" s="203">
        <v>0</v>
      </c>
      <c r="AC92" s="203">
        <v>13.22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8.93</v>
      </c>
      <c r="AJ92" s="203">
        <v>0</v>
      </c>
      <c r="AK92" s="203">
        <v>125.25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155.71</v>
      </c>
      <c r="L93" s="203">
        <v>122.96</v>
      </c>
      <c r="M93" s="203">
        <v>60.42</v>
      </c>
      <c r="N93" s="203">
        <v>50.24</v>
      </c>
      <c r="O93" s="203">
        <v>70.97</v>
      </c>
      <c r="P93" s="203">
        <v>23.53</v>
      </c>
      <c r="Q93" s="203">
        <v>9.2799999999999994</v>
      </c>
      <c r="R93" s="203">
        <v>18.03</v>
      </c>
      <c r="S93" s="203">
        <v>0</v>
      </c>
      <c r="T93" s="203">
        <v>0</v>
      </c>
      <c r="U93" s="203">
        <v>50.12</v>
      </c>
      <c r="V93" s="203">
        <v>7.72</v>
      </c>
      <c r="W93" s="203">
        <v>14.2</v>
      </c>
      <c r="X93" s="203">
        <v>41.83</v>
      </c>
      <c r="Y93" s="203">
        <v>0</v>
      </c>
      <c r="Z93" s="203">
        <v>118.37</v>
      </c>
      <c r="AA93" s="203">
        <v>38.369999999999997</v>
      </c>
      <c r="AB93" s="203">
        <v>0</v>
      </c>
      <c r="AC93" s="203">
        <v>7.01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4.74</v>
      </c>
      <c r="AJ93" s="203">
        <v>0</v>
      </c>
      <c r="AK93" s="203">
        <v>125.25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155.71</v>
      </c>
      <c r="L94" s="203">
        <v>119.15</v>
      </c>
      <c r="M94" s="203">
        <v>60.42</v>
      </c>
      <c r="N94" s="203">
        <v>50.24</v>
      </c>
      <c r="O94" s="203">
        <v>70.97</v>
      </c>
      <c r="P94" s="203">
        <v>23.53</v>
      </c>
      <c r="Q94" s="203">
        <v>9.2799999999999994</v>
      </c>
      <c r="R94" s="203">
        <v>18.03</v>
      </c>
      <c r="S94" s="203">
        <v>0</v>
      </c>
      <c r="T94" s="203">
        <v>0</v>
      </c>
      <c r="U94" s="203">
        <v>50.12</v>
      </c>
      <c r="V94" s="203">
        <v>7.72</v>
      </c>
      <c r="W94" s="203">
        <v>14.2</v>
      </c>
      <c r="X94" s="203">
        <v>41.83</v>
      </c>
      <c r="Y94" s="203">
        <v>0</v>
      </c>
      <c r="Z94" s="203">
        <v>118.37</v>
      </c>
      <c r="AA94" s="203">
        <v>38.369999999999997</v>
      </c>
      <c r="AB94" s="203">
        <v>0</v>
      </c>
      <c r="AC94" s="203">
        <v>9.5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7.51</v>
      </c>
      <c r="AJ94" s="203">
        <v>0</v>
      </c>
      <c r="AK94" s="203">
        <v>125.25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155.71</v>
      </c>
      <c r="L95" s="203">
        <v>118.85</v>
      </c>
      <c r="M95" s="203">
        <v>60.42</v>
      </c>
      <c r="N95" s="203">
        <v>50.24</v>
      </c>
      <c r="O95" s="203">
        <v>70.97</v>
      </c>
      <c r="P95" s="203">
        <v>23.53</v>
      </c>
      <c r="Q95" s="203">
        <v>7.77</v>
      </c>
      <c r="R95" s="203">
        <v>15.58</v>
      </c>
      <c r="S95" s="203">
        <v>0</v>
      </c>
      <c r="T95" s="203">
        <v>0</v>
      </c>
      <c r="U95" s="203">
        <v>50.12</v>
      </c>
      <c r="V95" s="203">
        <v>7.72</v>
      </c>
      <c r="W95" s="203">
        <v>14.2</v>
      </c>
      <c r="X95" s="203">
        <v>41.83</v>
      </c>
      <c r="Y95" s="203">
        <v>0</v>
      </c>
      <c r="Z95" s="203">
        <v>118.37</v>
      </c>
      <c r="AA95" s="203">
        <v>38.369999999999997</v>
      </c>
      <c r="AB95" s="203">
        <v>0</v>
      </c>
      <c r="AC95" s="203">
        <v>7.01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4.74</v>
      </c>
      <c r="AJ95" s="203">
        <v>0</v>
      </c>
      <c r="AK95" s="203">
        <v>125.25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155.71</v>
      </c>
      <c r="L96" s="203">
        <v>118.85</v>
      </c>
      <c r="M96" s="203">
        <v>60.42</v>
      </c>
      <c r="N96" s="203">
        <v>50.24</v>
      </c>
      <c r="O96" s="203">
        <v>70.97</v>
      </c>
      <c r="P96" s="203">
        <v>23.53</v>
      </c>
      <c r="Q96" s="203">
        <v>7.77</v>
      </c>
      <c r="R96" s="203">
        <v>15.58</v>
      </c>
      <c r="S96" s="203">
        <v>0</v>
      </c>
      <c r="T96" s="203">
        <v>0</v>
      </c>
      <c r="U96" s="203">
        <v>50.12</v>
      </c>
      <c r="V96" s="203">
        <v>7.72</v>
      </c>
      <c r="W96" s="203">
        <v>14.2</v>
      </c>
      <c r="X96" s="203">
        <v>41.83</v>
      </c>
      <c r="Y96" s="203">
        <v>0</v>
      </c>
      <c r="Z96" s="203">
        <v>118.37</v>
      </c>
      <c r="AA96" s="203">
        <v>38.369999999999997</v>
      </c>
      <c r="AB96" s="203">
        <v>0</v>
      </c>
      <c r="AC96" s="203">
        <v>9.57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7.53</v>
      </c>
      <c r="AJ96" s="203">
        <v>0</v>
      </c>
      <c r="AK96" s="203">
        <v>125.25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155.71</v>
      </c>
      <c r="L97" s="203">
        <v>120.77</v>
      </c>
      <c r="M97" s="203">
        <v>60.42</v>
      </c>
      <c r="N97" s="203">
        <v>50.24</v>
      </c>
      <c r="O97" s="203">
        <v>70.97</v>
      </c>
      <c r="P97" s="203">
        <v>23.53</v>
      </c>
      <c r="Q97" s="203">
        <v>7.77</v>
      </c>
      <c r="R97" s="203">
        <v>15.58</v>
      </c>
      <c r="S97" s="203">
        <v>0</v>
      </c>
      <c r="T97" s="203">
        <v>0</v>
      </c>
      <c r="U97" s="203">
        <v>50.12</v>
      </c>
      <c r="V97" s="203">
        <v>7.72</v>
      </c>
      <c r="W97" s="203">
        <v>14.2</v>
      </c>
      <c r="X97" s="203">
        <v>41.83</v>
      </c>
      <c r="Y97" s="203">
        <v>0</v>
      </c>
      <c r="Z97" s="203">
        <v>118.37</v>
      </c>
      <c r="AA97" s="203">
        <v>38.369999999999997</v>
      </c>
      <c r="AB97" s="203">
        <v>0</v>
      </c>
      <c r="AC97" s="203">
        <v>9.5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7.1</v>
      </c>
      <c r="AJ97" s="203">
        <v>0</v>
      </c>
      <c r="AK97" s="203">
        <v>125.25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155.71</v>
      </c>
      <c r="L98" s="203">
        <v>122.96</v>
      </c>
      <c r="M98" s="203">
        <v>60.42</v>
      </c>
      <c r="N98" s="203">
        <v>50.24</v>
      </c>
      <c r="O98" s="203">
        <v>70.97</v>
      </c>
      <c r="P98" s="203">
        <v>23.53</v>
      </c>
      <c r="Q98" s="203">
        <v>7.77</v>
      </c>
      <c r="R98" s="203">
        <v>15.58</v>
      </c>
      <c r="S98" s="203">
        <v>0</v>
      </c>
      <c r="T98" s="203">
        <v>0</v>
      </c>
      <c r="U98" s="203">
        <v>50.12</v>
      </c>
      <c r="V98" s="203">
        <v>7.72</v>
      </c>
      <c r="W98" s="203">
        <v>14.2</v>
      </c>
      <c r="X98" s="203">
        <v>41.83</v>
      </c>
      <c r="Y98" s="203">
        <v>0</v>
      </c>
      <c r="Z98" s="203">
        <v>118.37</v>
      </c>
      <c r="AA98" s="203">
        <v>38.369999999999997</v>
      </c>
      <c r="AB98" s="203">
        <v>0</v>
      </c>
      <c r="AC98" s="203">
        <v>9.5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7.51</v>
      </c>
      <c r="AJ98" s="203">
        <v>0</v>
      </c>
      <c r="AK98" s="203">
        <v>125.25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2.5922449999999966</v>
      </c>
      <c r="L99">
        <f t="shared" si="0"/>
        <v>1.7681299999999998</v>
      </c>
      <c r="M99">
        <f t="shared" si="0"/>
        <v>1.4500800000000014</v>
      </c>
      <c r="N99">
        <f t="shared" si="0"/>
        <v>1.2057599999999971</v>
      </c>
      <c r="O99">
        <f t="shared" si="0"/>
        <v>1.703280000000001</v>
      </c>
      <c r="P99">
        <f t="shared" si="0"/>
        <v>0.56471999999999989</v>
      </c>
      <c r="Q99">
        <f t="shared" si="0"/>
        <v>0.15065499999999973</v>
      </c>
      <c r="R99">
        <f t="shared" si="0"/>
        <v>0.30429749999999967</v>
      </c>
      <c r="S99">
        <f t="shared" si="0"/>
        <v>0</v>
      </c>
      <c r="T99">
        <f t="shared" si="0"/>
        <v>0</v>
      </c>
      <c r="U99">
        <f t="shared" si="0"/>
        <v>1.2028799999999982</v>
      </c>
      <c r="V99">
        <f t="shared" si="0"/>
        <v>9.4590000000000105E-2</v>
      </c>
      <c r="W99">
        <f t="shared" si="0"/>
        <v>0.28192249999999996</v>
      </c>
      <c r="X99">
        <f t="shared" si="0"/>
        <v>0.9251849999999987</v>
      </c>
      <c r="Y99">
        <f t="shared" si="0"/>
        <v>0</v>
      </c>
      <c r="Z99">
        <f t="shared" si="0"/>
        <v>2.0987649999999993</v>
      </c>
      <c r="AA99">
        <f t="shared" si="0"/>
        <v>0.84572999999999843</v>
      </c>
      <c r="AB99">
        <f t="shared" si="0"/>
        <v>0</v>
      </c>
      <c r="AC99">
        <f t="shared" si="0"/>
        <v>0.29489250000000033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0.19826749999999996</v>
      </c>
      <c r="AJ99">
        <f t="shared" si="0"/>
        <v>0</v>
      </c>
      <c r="AK99">
        <f t="shared" si="0"/>
        <v>2.2581724999999979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0.48574000000000001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27.54</v>
      </c>
      <c r="L3" s="203">
        <v>19.79</v>
      </c>
      <c r="M3" s="203">
        <v>0</v>
      </c>
      <c r="N3" s="203">
        <v>29.05</v>
      </c>
      <c r="O3" s="203">
        <v>48.79</v>
      </c>
      <c r="P3" s="203">
        <v>59.03</v>
      </c>
      <c r="Q3" s="203">
        <v>1.94</v>
      </c>
      <c r="R3" s="203">
        <v>5</v>
      </c>
      <c r="S3" s="203">
        <v>0</v>
      </c>
      <c r="T3" s="203">
        <v>0</v>
      </c>
      <c r="U3" s="203">
        <v>235.99</v>
      </c>
      <c r="V3" s="203">
        <v>1.45</v>
      </c>
      <c r="W3" s="203">
        <v>11.06</v>
      </c>
      <c r="X3" s="203">
        <v>36.28</v>
      </c>
      <c r="Y3" s="203">
        <v>0</v>
      </c>
      <c r="Z3" s="203">
        <v>68.45</v>
      </c>
      <c r="AA3" s="203">
        <v>9.68</v>
      </c>
      <c r="AB3" s="203">
        <v>0</v>
      </c>
      <c r="AC3" s="203">
        <v>7.59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5.46</v>
      </c>
      <c r="AJ3" s="203">
        <v>0</v>
      </c>
      <c r="AK3" s="203">
        <v>40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27.54</v>
      </c>
      <c r="L4" s="203">
        <v>19.79</v>
      </c>
      <c r="M4" s="203">
        <v>0</v>
      </c>
      <c r="N4" s="203">
        <v>29.05</v>
      </c>
      <c r="O4" s="203">
        <v>48.79</v>
      </c>
      <c r="P4" s="203">
        <v>59.03</v>
      </c>
      <c r="Q4" s="203">
        <v>1.94</v>
      </c>
      <c r="R4" s="203">
        <v>5</v>
      </c>
      <c r="S4" s="203">
        <v>0</v>
      </c>
      <c r="T4" s="203">
        <v>0</v>
      </c>
      <c r="U4" s="203">
        <v>235.99</v>
      </c>
      <c r="V4" s="203">
        <v>1.45</v>
      </c>
      <c r="W4" s="203">
        <v>11.06</v>
      </c>
      <c r="X4" s="203">
        <v>36.28</v>
      </c>
      <c r="Y4" s="203">
        <v>0</v>
      </c>
      <c r="Z4" s="203">
        <v>68.45</v>
      </c>
      <c r="AA4" s="203">
        <v>9.68</v>
      </c>
      <c r="AB4" s="203">
        <v>0</v>
      </c>
      <c r="AC4" s="203">
        <v>7.59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5.46</v>
      </c>
      <c r="AJ4" s="203">
        <v>0</v>
      </c>
      <c r="AK4" s="203">
        <v>40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27.54</v>
      </c>
      <c r="L5" s="203">
        <v>19.79</v>
      </c>
      <c r="M5" s="203">
        <v>0</v>
      </c>
      <c r="N5" s="203">
        <v>29.05</v>
      </c>
      <c r="O5" s="203">
        <v>48.79</v>
      </c>
      <c r="P5" s="203">
        <v>59.03</v>
      </c>
      <c r="Q5" s="203">
        <v>1.94</v>
      </c>
      <c r="R5" s="203">
        <v>5</v>
      </c>
      <c r="S5" s="203">
        <v>0</v>
      </c>
      <c r="T5" s="203">
        <v>0</v>
      </c>
      <c r="U5" s="203">
        <v>235.99</v>
      </c>
      <c r="V5" s="203">
        <v>1.45</v>
      </c>
      <c r="W5" s="203">
        <v>11.06</v>
      </c>
      <c r="X5" s="203">
        <v>36.28</v>
      </c>
      <c r="Y5" s="203">
        <v>0</v>
      </c>
      <c r="Z5" s="203">
        <v>33.159999999999997</v>
      </c>
      <c r="AA5" s="203">
        <v>9.68</v>
      </c>
      <c r="AB5" s="203">
        <v>0</v>
      </c>
      <c r="AC5" s="203">
        <v>7.59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5.46</v>
      </c>
      <c r="AJ5" s="203">
        <v>0</v>
      </c>
      <c r="AK5" s="203">
        <v>40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27.54</v>
      </c>
      <c r="L6" s="203">
        <v>19.79</v>
      </c>
      <c r="M6" s="203">
        <v>0</v>
      </c>
      <c r="N6" s="203">
        <v>29.05</v>
      </c>
      <c r="O6" s="203">
        <v>48.79</v>
      </c>
      <c r="P6" s="203">
        <v>59.03</v>
      </c>
      <c r="Q6" s="203">
        <v>1.94</v>
      </c>
      <c r="R6" s="203">
        <v>5</v>
      </c>
      <c r="S6" s="203">
        <v>0</v>
      </c>
      <c r="T6" s="203">
        <v>0</v>
      </c>
      <c r="U6" s="203">
        <v>235.99</v>
      </c>
      <c r="V6" s="203">
        <v>1.45</v>
      </c>
      <c r="W6" s="203">
        <v>11.06</v>
      </c>
      <c r="X6" s="203">
        <v>36.28</v>
      </c>
      <c r="Y6" s="203">
        <v>0</v>
      </c>
      <c r="Z6" s="203">
        <v>33.159999999999997</v>
      </c>
      <c r="AA6" s="203">
        <v>9.68</v>
      </c>
      <c r="AB6" s="203">
        <v>0</v>
      </c>
      <c r="AC6" s="203">
        <v>7.59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5.46</v>
      </c>
      <c r="AJ6" s="203">
        <v>0</v>
      </c>
      <c r="AK6" s="203">
        <v>40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27.54</v>
      </c>
      <c r="L7" s="203">
        <v>19.79</v>
      </c>
      <c r="M7" s="203">
        <v>0</v>
      </c>
      <c r="N7" s="203">
        <v>29.05</v>
      </c>
      <c r="O7" s="203">
        <v>48.79</v>
      </c>
      <c r="P7" s="203">
        <v>59.03</v>
      </c>
      <c r="Q7" s="203">
        <v>1.94</v>
      </c>
      <c r="R7" s="203">
        <v>5.51</v>
      </c>
      <c r="S7" s="203">
        <v>0</v>
      </c>
      <c r="T7" s="203">
        <v>0</v>
      </c>
      <c r="U7" s="203">
        <v>235.99</v>
      </c>
      <c r="V7" s="203">
        <v>0.22</v>
      </c>
      <c r="W7" s="203">
        <v>11.06</v>
      </c>
      <c r="X7" s="203">
        <v>36.29</v>
      </c>
      <c r="Y7" s="203">
        <v>0</v>
      </c>
      <c r="Z7" s="203">
        <v>33.159999999999997</v>
      </c>
      <c r="AA7" s="203">
        <v>9.84</v>
      </c>
      <c r="AB7" s="203">
        <v>0</v>
      </c>
      <c r="AC7" s="203">
        <v>7.59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5.46</v>
      </c>
      <c r="AJ7" s="203">
        <v>0</v>
      </c>
      <c r="AK7" s="203">
        <v>40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27.54</v>
      </c>
      <c r="L8" s="203">
        <v>19.79</v>
      </c>
      <c r="M8" s="203">
        <v>0</v>
      </c>
      <c r="N8" s="203">
        <v>29.05</v>
      </c>
      <c r="O8" s="203">
        <v>48.79</v>
      </c>
      <c r="P8" s="203">
        <v>59.03</v>
      </c>
      <c r="Q8" s="203">
        <v>1.94</v>
      </c>
      <c r="R8" s="203">
        <v>5.51</v>
      </c>
      <c r="S8" s="203">
        <v>0</v>
      </c>
      <c r="T8" s="203">
        <v>0</v>
      </c>
      <c r="U8" s="203">
        <v>235.99</v>
      </c>
      <c r="V8" s="203">
        <v>0.22</v>
      </c>
      <c r="W8" s="203">
        <v>4.84</v>
      </c>
      <c r="X8" s="203">
        <v>17.43</v>
      </c>
      <c r="Y8" s="203">
        <v>0</v>
      </c>
      <c r="Z8" s="203">
        <v>33.159999999999997</v>
      </c>
      <c r="AA8" s="203">
        <v>9.84</v>
      </c>
      <c r="AB8" s="203">
        <v>0</v>
      </c>
      <c r="AC8" s="203">
        <v>7.59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5.46</v>
      </c>
      <c r="AJ8" s="203">
        <v>0</v>
      </c>
      <c r="AK8" s="203">
        <v>41.45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27.54</v>
      </c>
      <c r="L9" s="203">
        <v>19.37</v>
      </c>
      <c r="M9" s="203">
        <v>0</v>
      </c>
      <c r="N9" s="203">
        <v>29.05</v>
      </c>
      <c r="O9" s="203">
        <v>48.79</v>
      </c>
      <c r="P9" s="203">
        <v>59.03</v>
      </c>
      <c r="Q9" s="203">
        <v>2.76</v>
      </c>
      <c r="R9" s="203">
        <v>5.51</v>
      </c>
      <c r="S9" s="203">
        <v>0</v>
      </c>
      <c r="T9" s="203">
        <v>0</v>
      </c>
      <c r="U9" s="203">
        <v>235.99</v>
      </c>
      <c r="V9" s="203">
        <v>0</v>
      </c>
      <c r="W9" s="203">
        <v>4.84</v>
      </c>
      <c r="X9" s="203">
        <v>17.43</v>
      </c>
      <c r="Y9" s="203">
        <v>0</v>
      </c>
      <c r="Z9" s="203">
        <v>33.159999999999997</v>
      </c>
      <c r="AA9" s="203">
        <v>9.8800000000000008</v>
      </c>
      <c r="AB9" s="203">
        <v>0</v>
      </c>
      <c r="AC9" s="203">
        <v>7.59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5.46</v>
      </c>
      <c r="AJ9" s="203">
        <v>0</v>
      </c>
      <c r="AK9" s="203">
        <v>41.45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27.54</v>
      </c>
      <c r="L10" s="203">
        <v>19.37</v>
      </c>
      <c r="M10" s="203">
        <v>0</v>
      </c>
      <c r="N10" s="203">
        <v>29.05</v>
      </c>
      <c r="O10" s="203">
        <v>48.79</v>
      </c>
      <c r="P10" s="203">
        <v>59.03</v>
      </c>
      <c r="Q10" s="203">
        <v>2.76</v>
      </c>
      <c r="R10" s="203">
        <v>5.51</v>
      </c>
      <c r="S10" s="203">
        <v>0</v>
      </c>
      <c r="T10" s="203">
        <v>0</v>
      </c>
      <c r="U10" s="203">
        <v>235.99</v>
      </c>
      <c r="V10" s="203">
        <v>0</v>
      </c>
      <c r="W10" s="203">
        <v>4.84</v>
      </c>
      <c r="X10" s="203">
        <v>17.43</v>
      </c>
      <c r="Y10" s="203">
        <v>0</v>
      </c>
      <c r="Z10" s="203">
        <v>33.159999999999997</v>
      </c>
      <c r="AA10" s="203">
        <v>9.9</v>
      </c>
      <c r="AB10" s="203">
        <v>0</v>
      </c>
      <c r="AC10" s="203">
        <v>7.59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5.46</v>
      </c>
      <c r="AJ10" s="203">
        <v>0</v>
      </c>
      <c r="AK10" s="203">
        <v>41.45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27.54</v>
      </c>
      <c r="L11" s="203">
        <v>19.37</v>
      </c>
      <c r="M11" s="203">
        <v>0</v>
      </c>
      <c r="N11" s="203">
        <v>29.05</v>
      </c>
      <c r="O11" s="203">
        <v>48.79</v>
      </c>
      <c r="P11" s="203">
        <v>59.03</v>
      </c>
      <c r="Q11" s="203">
        <v>2.76</v>
      </c>
      <c r="R11" s="203">
        <v>5.51</v>
      </c>
      <c r="S11" s="203">
        <v>0</v>
      </c>
      <c r="T11" s="203">
        <v>0</v>
      </c>
      <c r="U11" s="203">
        <v>235.99</v>
      </c>
      <c r="V11" s="203">
        <v>0</v>
      </c>
      <c r="W11" s="203">
        <v>4.75</v>
      </c>
      <c r="X11" s="203">
        <v>17.43</v>
      </c>
      <c r="Y11" s="203">
        <v>0</v>
      </c>
      <c r="Z11" s="203">
        <v>33.159999999999997</v>
      </c>
      <c r="AA11" s="203">
        <v>13.93</v>
      </c>
      <c r="AB11" s="203">
        <v>0</v>
      </c>
      <c r="AC11" s="203">
        <v>7.59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5.46</v>
      </c>
      <c r="AJ11" s="203">
        <v>0</v>
      </c>
      <c r="AK11" s="203">
        <v>41.45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27.54</v>
      </c>
      <c r="L12" s="203">
        <v>19.37</v>
      </c>
      <c r="M12" s="203">
        <v>0</v>
      </c>
      <c r="N12" s="203">
        <v>29.05</v>
      </c>
      <c r="O12" s="203">
        <v>48.79</v>
      </c>
      <c r="P12" s="203">
        <v>59.03</v>
      </c>
      <c r="Q12" s="203">
        <v>2.76</v>
      </c>
      <c r="R12" s="203">
        <v>5.51</v>
      </c>
      <c r="S12" s="203">
        <v>0</v>
      </c>
      <c r="T12" s="203">
        <v>0</v>
      </c>
      <c r="U12" s="203">
        <v>235.99</v>
      </c>
      <c r="V12" s="203">
        <v>0</v>
      </c>
      <c r="W12" s="203">
        <v>4.84</v>
      </c>
      <c r="X12" s="203">
        <v>17.43</v>
      </c>
      <c r="Y12" s="203">
        <v>0</v>
      </c>
      <c r="Z12" s="203">
        <v>33.159999999999997</v>
      </c>
      <c r="AA12" s="203">
        <v>13.93</v>
      </c>
      <c r="AB12" s="203">
        <v>0</v>
      </c>
      <c r="AC12" s="203">
        <v>7.59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5.46</v>
      </c>
      <c r="AJ12" s="203">
        <v>0</v>
      </c>
      <c r="AK12" s="203">
        <v>41.45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27.54</v>
      </c>
      <c r="L13" s="203">
        <v>19.41</v>
      </c>
      <c r="M13" s="203">
        <v>0</v>
      </c>
      <c r="N13" s="203">
        <v>29.05</v>
      </c>
      <c r="O13" s="203">
        <v>48.79</v>
      </c>
      <c r="P13" s="203">
        <v>59.03</v>
      </c>
      <c r="Q13" s="203">
        <v>2.76</v>
      </c>
      <c r="R13" s="203">
        <v>5.51</v>
      </c>
      <c r="S13" s="203">
        <v>0</v>
      </c>
      <c r="T13" s="203">
        <v>0</v>
      </c>
      <c r="U13" s="203">
        <v>235.99</v>
      </c>
      <c r="V13" s="203">
        <v>0</v>
      </c>
      <c r="W13" s="203">
        <v>4.84</v>
      </c>
      <c r="X13" s="203">
        <v>17.43</v>
      </c>
      <c r="Y13" s="203">
        <v>0</v>
      </c>
      <c r="Z13" s="203">
        <v>33.159999999999997</v>
      </c>
      <c r="AA13" s="203">
        <v>13.93</v>
      </c>
      <c r="AB13" s="203">
        <v>0</v>
      </c>
      <c r="AC13" s="203">
        <v>7.59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5.46</v>
      </c>
      <c r="AJ13" s="203">
        <v>0</v>
      </c>
      <c r="AK13" s="203">
        <v>41.45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27.54</v>
      </c>
      <c r="L14" s="203">
        <v>19.559999999999999</v>
      </c>
      <c r="M14" s="203">
        <v>0</v>
      </c>
      <c r="N14" s="203">
        <v>29.05</v>
      </c>
      <c r="O14" s="203">
        <v>48.79</v>
      </c>
      <c r="P14" s="203">
        <v>59.03</v>
      </c>
      <c r="Q14" s="203">
        <v>2.76</v>
      </c>
      <c r="R14" s="203">
        <v>5.51</v>
      </c>
      <c r="S14" s="203">
        <v>0</v>
      </c>
      <c r="T14" s="203">
        <v>0</v>
      </c>
      <c r="U14" s="203">
        <v>235.99</v>
      </c>
      <c r="V14" s="203">
        <v>0</v>
      </c>
      <c r="W14" s="203">
        <v>4.84</v>
      </c>
      <c r="X14" s="203">
        <v>17.43</v>
      </c>
      <c r="Y14" s="203">
        <v>0</v>
      </c>
      <c r="Z14" s="203">
        <v>33.159999999999997</v>
      </c>
      <c r="AA14" s="203">
        <v>13.93</v>
      </c>
      <c r="AB14" s="203">
        <v>0</v>
      </c>
      <c r="AC14" s="203">
        <v>7.59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5.46</v>
      </c>
      <c r="AJ14" s="203">
        <v>0</v>
      </c>
      <c r="AK14" s="203">
        <v>41.45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27.54</v>
      </c>
      <c r="L15" s="203">
        <v>19.79</v>
      </c>
      <c r="M15" s="203">
        <v>0</v>
      </c>
      <c r="N15" s="203">
        <v>29.05</v>
      </c>
      <c r="O15" s="203">
        <v>48.79</v>
      </c>
      <c r="P15" s="203">
        <v>59.03</v>
      </c>
      <c r="Q15" s="203">
        <v>2.76</v>
      </c>
      <c r="R15" s="203">
        <v>5.51</v>
      </c>
      <c r="S15" s="203">
        <v>0</v>
      </c>
      <c r="T15" s="203">
        <v>0</v>
      </c>
      <c r="U15" s="203">
        <v>235.99</v>
      </c>
      <c r="V15" s="203">
        <v>0</v>
      </c>
      <c r="W15" s="203">
        <v>4.84</v>
      </c>
      <c r="X15" s="203">
        <v>17.43</v>
      </c>
      <c r="Y15" s="203">
        <v>0</v>
      </c>
      <c r="Z15" s="203">
        <v>33.159999999999997</v>
      </c>
      <c r="AA15" s="203">
        <v>13.93</v>
      </c>
      <c r="AB15" s="203">
        <v>0</v>
      </c>
      <c r="AC15" s="203">
        <v>7.59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5.46</v>
      </c>
      <c r="AJ15" s="203">
        <v>0</v>
      </c>
      <c r="AK15" s="203">
        <v>41.45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27.54</v>
      </c>
      <c r="L16" s="203">
        <v>19.79</v>
      </c>
      <c r="M16" s="203">
        <v>0</v>
      </c>
      <c r="N16" s="203">
        <v>29.05</v>
      </c>
      <c r="O16" s="203">
        <v>48.79</v>
      </c>
      <c r="P16" s="203">
        <v>59.03</v>
      </c>
      <c r="Q16" s="203">
        <v>2.76</v>
      </c>
      <c r="R16" s="203">
        <v>5.51</v>
      </c>
      <c r="S16" s="203">
        <v>0</v>
      </c>
      <c r="T16" s="203">
        <v>0</v>
      </c>
      <c r="U16" s="203">
        <v>235.99</v>
      </c>
      <c r="V16" s="203">
        <v>0</v>
      </c>
      <c r="W16" s="203">
        <v>4.84</v>
      </c>
      <c r="X16" s="203">
        <v>17.43</v>
      </c>
      <c r="Y16" s="203">
        <v>0</v>
      </c>
      <c r="Z16" s="203">
        <v>33.159999999999997</v>
      </c>
      <c r="AA16" s="203">
        <v>13.93</v>
      </c>
      <c r="AB16" s="203">
        <v>0</v>
      </c>
      <c r="AC16" s="203">
        <v>7.59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5.46</v>
      </c>
      <c r="AJ16" s="203">
        <v>0</v>
      </c>
      <c r="AK16" s="203">
        <v>41.45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27.54</v>
      </c>
      <c r="L17" s="203">
        <v>19.79</v>
      </c>
      <c r="M17" s="203">
        <v>0</v>
      </c>
      <c r="N17" s="203">
        <v>29.05</v>
      </c>
      <c r="O17" s="203">
        <v>48.79</v>
      </c>
      <c r="P17" s="203">
        <v>59.03</v>
      </c>
      <c r="Q17" s="203">
        <v>2.76</v>
      </c>
      <c r="R17" s="203">
        <v>5.51</v>
      </c>
      <c r="S17" s="203">
        <v>0</v>
      </c>
      <c r="T17" s="203">
        <v>0</v>
      </c>
      <c r="U17" s="203">
        <v>235.99</v>
      </c>
      <c r="V17" s="203">
        <v>0</v>
      </c>
      <c r="W17" s="203">
        <v>4.84</v>
      </c>
      <c r="X17" s="203">
        <v>17.43</v>
      </c>
      <c r="Y17" s="203">
        <v>0</v>
      </c>
      <c r="Z17" s="203">
        <v>33.159999999999997</v>
      </c>
      <c r="AA17" s="203">
        <v>13.93</v>
      </c>
      <c r="AB17" s="203">
        <v>0</v>
      </c>
      <c r="AC17" s="203">
        <v>7.59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5.46</v>
      </c>
      <c r="AJ17" s="203">
        <v>0</v>
      </c>
      <c r="AK17" s="203">
        <v>41.45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27.54</v>
      </c>
      <c r="L18" s="203">
        <v>19.79</v>
      </c>
      <c r="M18" s="203">
        <v>0</v>
      </c>
      <c r="N18" s="203">
        <v>29.05</v>
      </c>
      <c r="O18" s="203">
        <v>48.79</v>
      </c>
      <c r="P18" s="203">
        <v>59.03</v>
      </c>
      <c r="Q18" s="203">
        <v>2.76</v>
      </c>
      <c r="R18" s="203">
        <v>5.51</v>
      </c>
      <c r="S18" s="203">
        <v>0</v>
      </c>
      <c r="T18" s="203">
        <v>0</v>
      </c>
      <c r="U18" s="203">
        <v>235.99</v>
      </c>
      <c r="V18" s="203">
        <v>0</v>
      </c>
      <c r="W18" s="203">
        <v>4.84</v>
      </c>
      <c r="X18" s="203">
        <v>17.43</v>
      </c>
      <c r="Y18" s="203">
        <v>0</v>
      </c>
      <c r="Z18" s="203">
        <v>33.159999999999997</v>
      </c>
      <c r="AA18" s="203">
        <v>13.93</v>
      </c>
      <c r="AB18" s="203">
        <v>0</v>
      </c>
      <c r="AC18" s="203">
        <v>7.59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5.46</v>
      </c>
      <c r="AJ18" s="203">
        <v>0</v>
      </c>
      <c r="AK18" s="203">
        <v>41.45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27.54</v>
      </c>
      <c r="L19" s="203">
        <v>19.79</v>
      </c>
      <c r="M19" s="203">
        <v>0</v>
      </c>
      <c r="N19" s="203">
        <v>29.05</v>
      </c>
      <c r="O19" s="203">
        <v>48.79</v>
      </c>
      <c r="P19" s="203">
        <v>59.03</v>
      </c>
      <c r="Q19" s="203">
        <v>2.76</v>
      </c>
      <c r="R19" s="203">
        <v>5.51</v>
      </c>
      <c r="S19" s="203">
        <v>0</v>
      </c>
      <c r="T19" s="203">
        <v>0</v>
      </c>
      <c r="U19" s="203">
        <v>235.99</v>
      </c>
      <c r="V19" s="203">
        <v>0</v>
      </c>
      <c r="W19" s="203">
        <v>4.84</v>
      </c>
      <c r="X19" s="203">
        <v>17.43</v>
      </c>
      <c r="Y19" s="203">
        <v>0</v>
      </c>
      <c r="Z19" s="203">
        <v>33.159999999999997</v>
      </c>
      <c r="AA19" s="203">
        <v>13.93</v>
      </c>
      <c r="AB19" s="203">
        <v>0</v>
      </c>
      <c r="AC19" s="203">
        <v>7.59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41.45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27.54</v>
      </c>
      <c r="L20" s="203">
        <v>19.79</v>
      </c>
      <c r="M20" s="203">
        <v>0</v>
      </c>
      <c r="N20" s="203">
        <v>29.05</v>
      </c>
      <c r="O20" s="203">
        <v>48.79</v>
      </c>
      <c r="P20" s="203">
        <v>59.03</v>
      </c>
      <c r="Q20" s="203">
        <v>2.76</v>
      </c>
      <c r="R20" s="203">
        <v>5.51</v>
      </c>
      <c r="S20" s="203">
        <v>0</v>
      </c>
      <c r="T20" s="203">
        <v>0</v>
      </c>
      <c r="U20" s="203">
        <v>235.99</v>
      </c>
      <c r="V20" s="203">
        <v>0</v>
      </c>
      <c r="W20" s="203">
        <v>4.84</v>
      </c>
      <c r="X20" s="203">
        <v>17.43</v>
      </c>
      <c r="Y20" s="203">
        <v>0</v>
      </c>
      <c r="Z20" s="203">
        <v>33.159999999999997</v>
      </c>
      <c r="AA20" s="203">
        <v>13.93</v>
      </c>
      <c r="AB20" s="203">
        <v>0</v>
      </c>
      <c r="AC20" s="203">
        <v>7.59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41.45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27.54</v>
      </c>
      <c r="L21" s="203">
        <v>19.79</v>
      </c>
      <c r="M21" s="203">
        <v>0</v>
      </c>
      <c r="N21" s="203">
        <v>29.05</v>
      </c>
      <c r="O21" s="203">
        <v>48.79</v>
      </c>
      <c r="P21" s="203">
        <v>59.03</v>
      </c>
      <c r="Q21" s="203">
        <v>2.69</v>
      </c>
      <c r="R21" s="203">
        <v>5.3</v>
      </c>
      <c r="S21" s="203">
        <v>0</v>
      </c>
      <c r="T21" s="203">
        <v>0</v>
      </c>
      <c r="U21" s="203">
        <v>235.99</v>
      </c>
      <c r="V21" s="203">
        <v>0</v>
      </c>
      <c r="W21" s="203">
        <v>4.84</v>
      </c>
      <c r="X21" s="203">
        <v>17.43</v>
      </c>
      <c r="Y21" s="203">
        <v>0</v>
      </c>
      <c r="Z21" s="203">
        <v>33.159999999999997</v>
      </c>
      <c r="AA21" s="203">
        <v>13.93</v>
      </c>
      <c r="AB21" s="203">
        <v>0</v>
      </c>
      <c r="AC21" s="203">
        <v>7.59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41.45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27.54</v>
      </c>
      <c r="L22" s="203">
        <v>19.64</v>
      </c>
      <c r="M22" s="203">
        <v>0</v>
      </c>
      <c r="N22" s="203">
        <v>29.05</v>
      </c>
      <c r="O22" s="203">
        <v>48.79</v>
      </c>
      <c r="P22" s="203">
        <v>59.03</v>
      </c>
      <c r="Q22" s="203">
        <v>2.69</v>
      </c>
      <c r="R22" s="203">
        <v>5.3</v>
      </c>
      <c r="S22" s="203">
        <v>0</v>
      </c>
      <c r="T22" s="203">
        <v>0</v>
      </c>
      <c r="U22" s="203">
        <v>235.99</v>
      </c>
      <c r="V22" s="203">
        <v>0</v>
      </c>
      <c r="W22" s="203">
        <v>4.84</v>
      </c>
      <c r="X22" s="203">
        <v>17.43</v>
      </c>
      <c r="Y22" s="203">
        <v>0</v>
      </c>
      <c r="Z22" s="203">
        <v>33.159999999999997</v>
      </c>
      <c r="AA22" s="203">
        <v>13.93</v>
      </c>
      <c r="AB22" s="203">
        <v>0</v>
      </c>
      <c r="AC22" s="203">
        <v>7.59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5.46</v>
      </c>
      <c r="AJ22" s="203">
        <v>0</v>
      </c>
      <c r="AK22" s="203">
        <v>41.45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27.54</v>
      </c>
      <c r="L23" s="203">
        <v>19.37</v>
      </c>
      <c r="M23" s="203">
        <v>0</v>
      </c>
      <c r="N23" s="203">
        <v>29.05</v>
      </c>
      <c r="O23" s="203">
        <v>48.79</v>
      </c>
      <c r="P23" s="203">
        <v>59.03</v>
      </c>
      <c r="Q23" s="203">
        <v>2.69</v>
      </c>
      <c r="R23" s="203">
        <v>5.3</v>
      </c>
      <c r="S23" s="203">
        <v>0</v>
      </c>
      <c r="T23" s="203">
        <v>0</v>
      </c>
      <c r="U23" s="203">
        <v>235.99</v>
      </c>
      <c r="V23" s="203">
        <v>0</v>
      </c>
      <c r="W23" s="203">
        <v>4.84</v>
      </c>
      <c r="X23" s="203">
        <v>17.43</v>
      </c>
      <c r="Y23" s="203">
        <v>0</v>
      </c>
      <c r="Z23" s="203">
        <v>33.159999999999997</v>
      </c>
      <c r="AA23" s="203">
        <v>9.68</v>
      </c>
      <c r="AB23" s="203">
        <v>0</v>
      </c>
      <c r="AC23" s="203">
        <v>7.95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5.46</v>
      </c>
      <c r="AJ23" s="203">
        <v>0</v>
      </c>
      <c r="AK23" s="203">
        <v>40.369999999999997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27.54</v>
      </c>
      <c r="L24" s="203">
        <v>19.37</v>
      </c>
      <c r="M24" s="203">
        <v>0</v>
      </c>
      <c r="N24" s="203">
        <v>29.05</v>
      </c>
      <c r="O24" s="203">
        <v>48.79</v>
      </c>
      <c r="P24" s="203">
        <v>59.03</v>
      </c>
      <c r="Q24" s="203">
        <v>2.69</v>
      </c>
      <c r="R24" s="203">
        <v>5.3</v>
      </c>
      <c r="S24" s="203">
        <v>0</v>
      </c>
      <c r="T24" s="203">
        <v>0</v>
      </c>
      <c r="U24" s="203">
        <v>235.99</v>
      </c>
      <c r="V24" s="203">
        <v>0</v>
      </c>
      <c r="W24" s="203">
        <v>4.84</v>
      </c>
      <c r="X24" s="203">
        <v>17.43</v>
      </c>
      <c r="Y24" s="203">
        <v>0</v>
      </c>
      <c r="Z24" s="203">
        <v>33.159999999999997</v>
      </c>
      <c r="AA24" s="203">
        <v>9.68</v>
      </c>
      <c r="AB24" s="203">
        <v>0</v>
      </c>
      <c r="AC24" s="203">
        <v>7.95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5.46</v>
      </c>
      <c r="AJ24" s="203">
        <v>0</v>
      </c>
      <c r="AK24" s="203">
        <v>40.369999999999997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23.45</v>
      </c>
      <c r="L25" s="203">
        <v>19.37</v>
      </c>
      <c r="M25" s="203">
        <v>0</v>
      </c>
      <c r="N25" s="203">
        <v>29.05</v>
      </c>
      <c r="O25" s="203">
        <v>48.79</v>
      </c>
      <c r="P25" s="203">
        <v>59.03</v>
      </c>
      <c r="Q25" s="203">
        <v>2.69</v>
      </c>
      <c r="R25" s="203">
        <v>5.3</v>
      </c>
      <c r="S25" s="203">
        <v>0</v>
      </c>
      <c r="T25" s="203">
        <v>0</v>
      </c>
      <c r="U25" s="203">
        <v>235.99</v>
      </c>
      <c r="V25" s="203">
        <v>0</v>
      </c>
      <c r="W25" s="203">
        <v>4.84</v>
      </c>
      <c r="X25" s="203">
        <v>17.43</v>
      </c>
      <c r="Y25" s="203">
        <v>0</v>
      </c>
      <c r="Z25" s="203">
        <v>33.159999999999997</v>
      </c>
      <c r="AA25" s="203">
        <v>9.68</v>
      </c>
      <c r="AB25" s="203">
        <v>0</v>
      </c>
      <c r="AC25" s="203">
        <v>7.95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5.46</v>
      </c>
      <c r="AJ25" s="203">
        <v>0</v>
      </c>
      <c r="AK25" s="203">
        <v>40.369999999999997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23.45</v>
      </c>
      <c r="L26" s="203">
        <v>19.37</v>
      </c>
      <c r="M26" s="203">
        <v>0</v>
      </c>
      <c r="N26" s="203">
        <v>29.05</v>
      </c>
      <c r="O26" s="203">
        <v>48.79</v>
      </c>
      <c r="P26" s="203">
        <v>59.03</v>
      </c>
      <c r="Q26" s="203">
        <v>2.69</v>
      </c>
      <c r="R26" s="203">
        <v>5.3</v>
      </c>
      <c r="S26" s="203">
        <v>0</v>
      </c>
      <c r="T26" s="203">
        <v>0</v>
      </c>
      <c r="U26" s="203">
        <v>235.99</v>
      </c>
      <c r="V26" s="203">
        <v>0</v>
      </c>
      <c r="W26" s="203">
        <v>4.84</v>
      </c>
      <c r="X26" s="203">
        <v>17.43</v>
      </c>
      <c r="Y26" s="203">
        <v>0</v>
      </c>
      <c r="Z26" s="203">
        <v>33.159999999999997</v>
      </c>
      <c r="AA26" s="203">
        <v>9.68</v>
      </c>
      <c r="AB26" s="203">
        <v>0</v>
      </c>
      <c r="AC26" s="203">
        <v>7.95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5.46</v>
      </c>
      <c r="AJ26" s="203">
        <v>0</v>
      </c>
      <c r="AK26" s="203">
        <v>40.369999999999997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27.54</v>
      </c>
      <c r="L27" s="203">
        <v>19.37</v>
      </c>
      <c r="M27" s="203">
        <v>0</v>
      </c>
      <c r="N27" s="203">
        <v>29.05</v>
      </c>
      <c r="O27" s="203">
        <v>48.79</v>
      </c>
      <c r="P27" s="203">
        <v>59.03</v>
      </c>
      <c r="Q27" s="203">
        <v>2.76</v>
      </c>
      <c r="R27" s="203">
        <v>5.51</v>
      </c>
      <c r="S27" s="203">
        <v>0</v>
      </c>
      <c r="T27" s="203">
        <v>0</v>
      </c>
      <c r="U27" s="203">
        <v>235.99</v>
      </c>
      <c r="V27" s="203">
        <v>0</v>
      </c>
      <c r="W27" s="203">
        <v>4.84</v>
      </c>
      <c r="X27" s="203">
        <v>17.43</v>
      </c>
      <c r="Y27" s="203">
        <v>0</v>
      </c>
      <c r="Z27" s="203">
        <v>33.159999999999997</v>
      </c>
      <c r="AA27" s="203">
        <v>8.7200000000000006</v>
      </c>
      <c r="AB27" s="203">
        <v>0</v>
      </c>
      <c r="AC27" s="203">
        <v>7.95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5.46</v>
      </c>
      <c r="AJ27" s="203">
        <v>0</v>
      </c>
      <c r="AK27" s="203">
        <v>41.45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6.38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27.54</v>
      </c>
      <c r="L28" s="203">
        <v>19.37</v>
      </c>
      <c r="M28" s="203">
        <v>0</v>
      </c>
      <c r="N28" s="203">
        <v>29.05</v>
      </c>
      <c r="O28" s="203">
        <v>48.79</v>
      </c>
      <c r="P28" s="203">
        <v>59.03</v>
      </c>
      <c r="Q28" s="203">
        <v>2.76</v>
      </c>
      <c r="R28" s="203">
        <v>5.51</v>
      </c>
      <c r="S28" s="203">
        <v>0</v>
      </c>
      <c r="T28" s="203">
        <v>0</v>
      </c>
      <c r="U28" s="203">
        <v>235.99</v>
      </c>
      <c r="V28" s="203">
        <v>0</v>
      </c>
      <c r="W28" s="203">
        <v>11.41</v>
      </c>
      <c r="X28" s="203">
        <v>36.28</v>
      </c>
      <c r="Y28" s="203">
        <v>0</v>
      </c>
      <c r="Z28" s="203">
        <v>33.159999999999997</v>
      </c>
      <c r="AA28" s="203">
        <v>8.7200000000000006</v>
      </c>
      <c r="AB28" s="203">
        <v>0</v>
      </c>
      <c r="AC28" s="203">
        <v>7.95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5.46</v>
      </c>
      <c r="AJ28" s="203">
        <v>0</v>
      </c>
      <c r="AK28" s="203">
        <v>41.45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15.57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27.54</v>
      </c>
      <c r="L29" s="203">
        <v>19.37</v>
      </c>
      <c r="M29" s="203">
        <v>0</v>
      </c>
      <c r="N29" s="203">
        <v>29.05</v>
      </c>
      <c r="O29" s="203">
        <v>48.79</v>
      </c>
      <c r="P29" s="203">
        <v>59.03</v>
      </c>
      <c r="Q29" s="203">
        <v>2.76</v>
      </c>
      <c r="R29" s="203">
        <v>5.51</v>
      </c>
      <c r="S29" s="203">
        <v>0</v>
      </c>
      <c r="T29" s="203">
        <v>0</v>
      </c>
      <c r="U29" s="203">
        <v>235.99</v>
      </c>
      <c r="V29" s="203">
        <v>0</v>
      </c>
      <c r="W29" s="203">
        <v>11.41</v>
      </c>
      <c r="X29" s="203">
        <v>36.29</v>
      </c>
      <c r="Y29" s="203">
        <v>0</v>
      </c>
      <c r="Z29" s="203">
        <v>33.159999999999997</v>
      </c>
      <c r="AA29" s="203">
        <v>9.68</v>
      </c>
      <c r="AB29" s="203">
        <v>0</v>
      </c>
      <c r="AC29" s="203">
        <v>7.95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5.46</v>
      </c>
      <c r="AJ29" s="203">
        <v>0</v>
      </c>
      <c r="AK29" s="203">
        <v>41.45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26.04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27.54</v>
      </c>
      <c r="L30" s="203">
        <v>19.37</v>
      </c>
      <c r="M30" s="203">
        <v>0</v>
      </c>
      <c r="N30" s="203">
        <v>29.05</v>
      </c>
      <c r="O30" s="203">
        <v>48.79</v>
      </c>
      <c r="P30" s="203">
        <v>59.03</v>
      </c>
      <c r="Q30" s="203">
        <v>2.76</v>
      </c>
      <c r="R30" s="203">
        <v>5.51</v>
      </c>
      <c r="S30" s="203">
        <v>0</v>
      </c>
      <c r="T30" s="203">
        <v>0</v>
      </c>
      <c r="U30" s="203">
        <v>235.99</v>
      </c>
      <c r="V30" s="203">
        <v>0</v>
      </c>
      <c r="W30" s="203">
        <v>11.41</v>
      </c>
      <c r="X30" s="203">
        <v>36.29</v>
      </c>
      <c r="Y30" s="203">
        <v>0</v>
      </c>
      <c r="Z30" s="203">
        <v>33.159999999999997</v>
      </c>
      <c r="AA30" s="203">
        <v>9.68</v>
      </c>
      <c r="AB30" s="203">
        <v>0</v>
      </c>
      <c r="AC30" s="203">
        <v>7.95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5.46</v>
      </c>
      <c r="AJ30" s="203">
        <v>0</v>
      </c>
      <c r="AK30" s="203">
        <v>41.45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27.54</v>
      </c>
      <c r="L31" s="203">
        <v>19.37</v>
      </c>
      <c r="M31" s="203">
        <v>0</v>
      </c>
      <c r="N31" s="203">
        <v>29.05</v>
      </c>
      <c r="O31" s="203">
        <v>48.79</v>
      </c>
      <c r="P31" s="203">
        <v>59.03</v>
      </c>
      <c r="Q31" s="203">
        <v>2.76</v>
      </c>
      <c r="R31" s="203">
        <v>5.51</v>
      </c>
      <c r="S31" s="203">
        <v>0</v>
      </c>
      <c r="T31" s="203">
        <v>0</v>
      </c>
      <c r="U31" s="203">
        <v>235.99</v>
      </c>
      <c r="V31" s="203">
        <v>0</v>
      </c>
      <c r="W31" s="203">
        <v>11.41</v>
      </c>
      <c r="X31" s="203">
        <v>36.29</v>
      </c>
      <c r="Y31" s="203">
        <v>0</v>
      </c>
      <c r="Z31" s="203">
        <v>33.159999999999997</v>
      </c>
      <c r="AA31" s="203">
        <v>9.68</v>
      </c>
      <c r="AB31" s="203">
        <v>0</v>
      </c>
      <c r="AC31" s="203">
        <v>7.95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5.05</v>
      </c>
      <c r="AJ31" s="203">
        <v>0</v>
      </c>
      <c r="AK31" s="203">
        <v>41.45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27.54</v>
      </c>
      <c r="L32" s="203">
        <v>19.37</v>
      </c>
      <c r="M32" s="203">
        <v>0</v>
      </c>
      <c r="N32" s="203">
        <v>29.05</v>
      </c>
      <c r="O32" s="203">
        <v>48.79</v>
      </c>
      <c r="P32" s="203">
        <v>59.03</v>
      </c>
      <c r="Q32" s="203">
        <v>2.76</v>
      </c>
      <c r="R32" s="203">
        <v>5.51</v>
      </c>
      <c r="S32" s="203">
        <v>0</v>
      </c>
      <c r="T32" s="203">
        <v>0</v>
      </c>
      <c r="U32" s="203">
        <v>235.99</v>
      </c>
      <c r="V32" s="203">
        <v>0</v>
      </c>
      <c r="W32" s="203">
        <v>11.41</v>
      </c>
      <c r="X32" s="203">
        <v>36.29</v>
      </c>
      <c r="Y32" s="203">
        <v>0</v>
      </c>
      <c r="Z32" s="203">
        <v>33.159999999999997</v>
      </c>
      <c r="AA32" s="203">
        <v>9.68</v>
      </c>
      <c r="AB32" s="203">
        <v>0</v>
      </c>
      <c r="AC32" s="203">
        <v>7.95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5.07</v>
      </c>
      <c r="AJ32" s="203">
        <v>0</v>
      </c>
      <c r="AK32" s="203">
        <v>41.45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27.54</v>
      </c>
      <c r="L33" s="203">
        <v>19.37</v>
      </c>
      <c r="M33" s="203">
        <v>0</v>
      </c>
      <c r="N33" s="203">
        <v>29.05</v>
      </c>
      <c r="O33" s="203">
        <v>48.79</v>
      </c>
      <c r="P33" s="203">
        <v>59.03</v>
      </c>
      <c r="Q33" s="203">
        <v>1.94</v>
      </c>
      <c r="R33" s="203">
        <v>4.84</v>
      </c>
      <c r="S33" s="203">
        <v>0</v>
      </c>
      <c r="T33" s="203">
        <v>0</v>
      </c>
      <c r="U33" s="203">
        <v>235.99</v>
      </c>
      <c r="V33" s="203">
        <v>0</v>
      </c>
      <c r="W33" s="203">
        <v>11.13</v>
      </c>
      <c r="X33" s="203">
        <v>36.29</v>
      </c>
      <c r="Y33" s="203">
        <v>0</v>
      </c>
      <c r="Z33" s="203">
        <v>33.159999999999997</v>
      </c>
      <c r="AA33" s="203">
        <v>9.68</v>
      </c>
      <c r="AB33" s="203">
        <v>0</v>
      </c>
      <c r="AC33" s="203">
        <v>7.95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5.07</v>
      </c>
      <c r="AJ33" s="203">
        <v>0</v>
      </c>
      <c r="AK33" s="203">
        <v>41.45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27.54</v>
      </c>
      <c r="L34" s="203">
        <v>19.37</v>
      </c>
      <c r="M34" s="203">
        <v>0</v>
      </c>
      <c r="N34" s="203">
        <v>29.05</v>
      </c>
      <c r="O34" s="203">
        <v>48.79</v>
      </c>
      <c r="P34" s="203">
        <v>59.03</v>
      </c>
      <c r="Q34" s="203">
        <v>2.87</v>
      </c>
      <c r="R34" s="203">
        <v>5.66</v>
      </c>
      <c r="S34" s="203">
        <v>0</v>
      </c>
      <c r="T34" s="203">
        <v>0</v>
      </c>
      <c r="U34" s="203">
        <v>235.99</v>
      </c>
      <c r="V34" s="203">
        <v>0</v>
      </c>
      <c r="W34" s="203">
        <v>4.95</v>
      </c>
      <c r="X34" s="203">
        <v>17.43</v>
      </c>
      <c r="Y34" s="203">
        <v>0</v>
      </c>
      <c r="Z34" s="203">
        <v>33.159999999999997</v>
      </c>
      <c r="AA34" s="203">
        <v>9.68</v>
      </c>
      <c r="AB34" s="203">
        <v>0</v>
      </c>
      <c r="AC34" s="203">
        <v>7.59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5.07</v>
      </c>
      <c r="AJ34" s="203">
        <v>0</v>
      </c>
      <c r="AK34" s="203">
        <v>41.45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27.54</v>
      </c>
      <c r="L35" s="203">
        <v>19.79</v>
      </c>
      <c r="M35" s="203">
        <v>0</v>
      </c>
      <c r="N35" s="203">
        <v>29.05</v>
      </c>
      <c r="O35" s="203">
        <v>48.79</v>
      </c>
      <c r="P35" s="203">
        <v>59.03</v>
      </c>
      <c r="Q35" s="203">
        <v>2.87</v>
      </c>
      <c r="R35" s="203">
        <v>5.66</v>
      </c>
      <c r="S35" s="203">
        <v>0</v>
      </c>
      <c r="T35" s="203">
        <v>0</v>
      </c>
      <c r="U35" s="203">
        <v>235.99</v>
      </c>
      <c r="V35" s="203">
        <v>0</v>
      </c>
      <c r="W35" s="203">
        <v>4.95</v>
      </c>
      <c r="X35" s="203">
        <v>17.43</v>
      </c>
      <c r="Y35" s="203">
        <v>0</v>
      </c>
      <c r="Z35" s="203">
        <v>33.159999999999997</v>
      </c>
      <c r="AA35" s="203">
        <v>9.68</v>
      </c>
      <c r="AB35" s="203">
        <v>0</v>
      </c>
      <c r="AC35" s="203">
        <v>7.59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5.07</v>
      </c>
      <c r="AJ35" s="203">
        <v>0</v>
      </c>
      <c r="AK35" s="203">
        <v>41.45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27.54</v>
      </c>
      <c r="L36" s="203">
        <v>19.79</v>
      </c>
      <c r="M36" s="203">
        <v>0</v>
      </c>
      <c r="N36" s="203">
        <v>29.05</v>
      </c>
      <c r="O36" s="203">
        <v>48.79</v>
      </c>
      <c r="P36" s="203">
        <v>59.03</v>
      </c>
      <c r="Q36" s="203">
        <v>2.83</v>
      </c>
      <c r="R36" s="203">
        <v>5.66</v>
      </c>
      <c r="S36" s="203">
        <v>0</v>
      </c>
      <c r="T36" s="203">
        <v>0</v>
      </c>
      <c r="U36" s="203">
        <v>235.99</v>
      </c>
      <c r="V36" s="203">
        <v>0</v>
      </c>
      <c r="W36" s="203">
        <v>4.95</v>
      </c>
      <c r="X36" s="203">
        <v>17.43</v>
      </c>
      <c r="Y36" s="203">
        <v>0</v>
      </c>
      <c r="Z36" s="203">
        <v>33.159999999999997</v>
      </c>
      <c r="AA36" s="203">
        <v>9.68</v>
      </c>
      <c r="AB36" s="203">
        <v>0</v>
      </c>
      <c r="AC36" s="203">
        <v>7.59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5.07</v>
      </c>
      <c r="AJ36" s="203">
        <v>0</v>
      </c>
      <c r="AK36" s="203">
        <v>41.45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27.52</v>
      </c>
      <c r="L37" s="203">
        <v>19.79</v>
      </c>
      <c r="M37" s="203">
        <v>0</v>
      </c>
      <c r="N37" s="203">
        <v>29.05</v>
      </c>
      <c r="O37" s="203">
        <v>48.79</v>
      </c>
      <c r="P37" s="203">
        <v>59.03</v>
      </c>
      <c r="Q37" s="203">
        <v>2.67</v>
      </c>
      <c r="R37" s="203">
        <v>5.51</v>
      </c>
      <c r="S37" s="203">
        <v>0</v>
      </c>
      <c r="T37" s="203">
        <v>0</v>
      </c>
      <c r="U37" s="203">
        <v>235.99</v>
      </c>
      <c r="V37" s="203">
        <v>0</v>
      </c>
      <c r="W37" s="203">
        <v>4.84</v>
      </c>
      <c r="X37" s="203">
        <v>17.43</v>
      </c>
      <c r="Y37" s="203">
        <v>0</v>
      </c>
      <c r="Z37" s="203">
        <v>33.159999999999997</v>
      </c>
      <c r="AA37" s="203">
        <v>9.68</v>
      </c>
      <c r="AB37" s="203">
        <v>0</v>
      </c>
      <c r="AC37" s="203">
        <v>7.59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5.05</v>
      </c>
      <c r="AJ37" s="203">
        <v>0</v>
      </c>
      <c r="AK37" s="203">
        <v>41.45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27.52</v>
      </c>
      <c r="L38" s="203">
        <v>19.79</v>
      </c>
      <c r="M38" s="203">
        <v>0</v>
      </c>
      <c r="N38" s="203">
        <v>29.05</v>
      </c>
      <c r="O38" s="203">
        <v>48.79</v>
      </c>
      <c r="P38" s="203">
        <v>59.03</v>
      </c>
      <c r="Q38" s="203">
        <v>2.67</v>
      </c>
      <c r="R38" s="203">
        <v>5.21</v>
      </c>
      <c r="S38" s="203">
        <v>0</v>
      </c>
      <c r="T38" s="203">
        <v>0</v>
      </c>
      <c r="U38" s="203">
        <v>235.99</v>
      </c>
      <c r="V38" s="203">
        <v>0</v>
      </c>
      <c r="W38" s="203">
        <v>4.84</v>
      </c>
      <c r="X38" s="203">
        <v>17.43</v>
      </c>
      <c r="Y38" s="203">
        <v>0</v>
      </c>
      <c r="Z38" s="203">
        <v>33.159999999999997</v>
      </c>
      <c r="AA38" s="203">
        <v>9.68</v>
      </c>
      <c r="AB38" s="203">
        <v>0</v>
      </c>
      <c r="AC38" s="203">
        <v>7.59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5.3</v>
      </c>
      <c r="AJ38" s="203">
        <v>0</v>
      </c>
      <c r="AK38" s="203">
        <v>41.45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27.53</v>
      </c>
      <c r="L39" s="203">
        <v>19.829999999999998</v>
      </c>
      <c r="M39" s="203">
        <v>0</v>
      </c>
      <c r="N39" s="203">
        <v>29.05</v>
      </c>
      <c r="O39" s="203">
        <v>48.79</v>
      </c>
      <c r="P39" s="203">
        <v>59.03</v>
      </c>
      <c r="Q39" s="203">
        <v>2.87</v>
      </c>
      <c r="R39" s="203">
        <v>5.36</v>
      </c>
      <c r="S39" s="203">
        <v>0</v>
      </c>
      <c r="T39" s="203">
        <v>0</v>
      </c>
      <c r="U39" s="203">
        <v>235.99</v>
      </c>
      <c r="V39" s="203">
        <v>0</v>
      </c>
      <c r="W39" s="203">
        <v>4.84</v>
      </c>
      <c r="X39" s="203">
        <v>17.43</v>
      </c>
      <c r="Y39" s="203">
        <v>0</v>
      </c>
      <c r="Z39" s="203">
        <v>33.159999999999997</v>
      </c>
      <c r="AA39" s="203">
        <v>9.68</v>
      </c>
      <c r="AB39" s="203">
        <v>0</v>
      </c>
      <c r="AC39" s="203">
        <v>7.24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5.3</v>
      </c>
      <c r="AJ39" s="203">
        <v>0</v>
      </c>
      <c r="AK39" s="203">
        <v>41.45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27.53</v>
      </c>
      <c r="L40" s="203">
        <v>19.829999999999998</v>
      </c>
      <c r="M40" s="203">
        <v>0</v>
      </c>
      <c r="N40" s="203">
        <v>29.05</v>
      </c>
      <c r="O40" s="203">
        <v>48.79</v>
      </c>
      <c r="P40" s="203">
        <v>59.03</v>
      </c>
      <c r="Q40" s="203">
        <v>2.87</v>
      </c>
      <c r="R40" s="203">
        <v>5.36</v>
      </c>
      <c r="S40" s="203">
        <v>0</v>
      </c>
      <c r="T40" s="203">
        <v>0</v>
      </c>
      <c r="U40" s="203">
        <v>235.99</v>
      </c>
      <c r="V40" s="203">
        <v>0</v>
      </c>
      <c r="W40" s="203">
        <v>4.84</v>
      </c>
      <c r="X40" s="203">
        <v>17.43</v>
      </c>
      <c r="Y40" s="203">
        <v>0</v>
      </c>
      <c r="Z40" s="203">
        <v>33.159999999999997</v>
      </c>
      <c r="AA40" s="203">
        <v>9.68</v>
      </c>
      <c r="AB40" s="203">
        <v>0</v>
      </c>
      <c r="AC40" s="203">
        <v>7.24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5.3</v>
      </c>
      <c r="AJ40" s="203">
        <v>0</v>
      </c>
      <c r="AK40" s="203">
        <v>41.45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27.54</v>
      </c>
      <c r="L41" s="203">
        <v>19.940000000000001</v>
      </c>
      <c r="M41" s="203">
        <v>0</v>
      </c>
      <c r="N41" s="203">
        <v>29.05</v>
      </c>
      <c r="O41" s="203">
        <v>48.79</v>
      </c>
      <c r="P41" s="203">
        <v>59.03</v>
      </c>
      <c r="Q41" s="203">
        <v>2.93</v>
      </c>
      <c r="R41" s="203">
        <v>5.61</v>
      </c>
      <c r="S41" s="203">
        <v>0</v>
      </c>
      <c r="T41" s="203">
        <v>0</v>
      </c>
      <c r="U41" s="203">
        <v>235.99</v>
      </c>
      <c r="V41" s="203">
        <v>0</v>
      </c>
      <c r="W41" s="203">
        <v>4.84</v>
      </c>
      <c r="X41" s="203">
        <v>17.43</v>
      </c>
      <c r="Y41" s="203">
        <v>0</v>
      </c>
      <c r="Z41" s="203">
        <v>33.159999999999997</v>
      </c>
      <c r="AA41" s="203">
        <v>9.68</v>
      </c>
      <c r="AB41" s="203">
        <v>0</v>
      </c>
      <c r="AC41" s="203">
        <v>7.24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5.3</v>
      </c>
      <c r="AJ41" s="203">
        <v>0</v>
      </c>
      <c r="AK41" s="203">
        <v>41.45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27.54</v>
      </c>
      <c r="L42" s="203">
        <v>19.940000000000001</v>
      </c>
      <c r="M42" s="203">
        <v>0</v>
      </c>
      <c r="N42" s="203">
        <v>29.05</v>
      </c>
      <c r="O42" s="203">
        <v>48.79</v>
      </c>
      <c r="P42" s="203">
        <v>59.03</v>
      </c>
      <c r="Q42" s="203">
        <v>2.93</v>
      </c>
      <c r="R42" s="203">
        <v>5.61</v>
      </c>
      <c r="S42" s="203">
        <v>0</v>
      </c>
      <c r="T42" s="203">
        <v>0</v>
      </c>
      <c r="U42" s="203">
        <v>235.99</v>
      </c>
      <c r="V42" s="203">
        <v>0</v>
      </c>
      <c r="W42" s="203">
        <v>4.84</v>
      </c>
      <c r="X42" s="203">
        <v>17.43</v>
      </c>
      <c r="Y42" s="203">
        <v>0</v>
      </c>
      <c r="Z42" s="203">
        <v>33.159999999999997</v>
      </c>
      <c r="AA42" s="203">
        <v>9.68</v>
      </c>
      <c r="AB42" s="203">
        <v>0</v>
      </c>
      <c r="AC42" s="203">
        <v>7.24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5.3</v>
      </c>
      <c r="AJ42" s="203">
        <v>0</v>
      </c>
      <c r="AK42" s="203">
        <v>41.45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27.54</v>
      </c>
      <c r="L43" s="203">
        <v>19.940000000000001</v>
      </c>
      <c r="M43" s="203">
        <v>0</v>
      </c>
      <c r="N43" s="203">
        <v>29.05</v>
      </c>
      <c r="O43" s="203">
        <v>48.79</v>
      </c>
      <c r="P43" s="203">
        <v>59.03</v>
      </c>
      <c r="Q43" s="203">
        <v>2.44</v>
      </c>
      <c r="R43" s="203">
        <v>5.64</v>
      </c>
      <c r="S43" s="203">
        <v>0</v>
      </c>
      <c r="T43" s="203">
        <v>0</v>
      </c>
      <c r="U43" s="203">
        <v>235.99</v>
      </c>
      <c r="V43" s="203">
        <v>0</v>
      </c>
      <c r="W43" s="203">
        <v>4.84</v>
      </c>
      <c r="X43" s="203">
        <v>17.43</v>
      </c>
      <c r="Y43" s="203">
        <v>0</v>
      </c>
      <c r="Z43" s="203">
        <v>33.159999999999997</v>
      </c>
      <c r="AA43" s="203">
        <v>9.68</v>
      </c>
      <c r="AB43" s="203">
        <v>0</v>
      </c>
      <c r="AC43" s="203">
        <v>7.24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5.05</v>
      </c>
      <c r="AJ43" s="203">
        <v>0</v>
      </c>
      <c r="AK43" s="203">
        <v>41.45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27.54</v>
      </c>
      <c r="L44" s="203">
        <v>19.940000000000001</v>
      </c>
      <c r="M44" s="203">
        <v>0</v>
      </c>
      <c r="N44" s="203">
        <v>29.05</v>
      </c>
      <c r="O44" s="203">
        <v>48.79</v>
      </c>
      <c r="P44" s="203">
        <v>59.03</v>
      </c>
      <c r="Q44" s="203">
        <v>2.44</v>
      </c>
      <c r="R44" s="203">
        <v>5.64</v>
      </c>
      <c r="S44" s="203">
        <v>0</v>
      </c>
      <c r="T44" s="203">
        <v>0</v>
      </c>
      <c r="U44" s="203">
        <v>235.99</v>
      </c>
      <c r="V44" s="203">
        <v>0</v>
      </c>
      <c r="W44" s="203">
        <v>4.84</v>
      </c>
      <c r="X44" s="203">
        <v>17.43</v>
      </c>
      <c r="Y44" s="203">
        <v>0</v>
      </c>
      <c r="Z44" s="203">
        <v>33.159999999999997</v>
      </c>
      <c r="AA44" s="203">
        <v>9.68</v>
      </c>
      <c r="AB44" s="203">
        <v>0</v>
      </c>
      <c r="AC44" s="203">
        <v>7.24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5.07</v>
      </c>
      <c r="AJ44" s="203">
        <v>0</v>
      </c>
      <c r="AK44" s="203">
        <v>41.45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27.54</v>
      </c>
      <c r="L45" s="203">
        <v>19.91</v>
      </c>
      <c r="M45" s="203">
        <v>0</v>
      </c>
      <c r="N45" s="203">
        <v>29.05</v>
      </c>
      <c r="O45" s="203">
        <v>48.79</v>
      </c>
      <c r="P45" s="203">
        <v>59.03</v>
      </c>
      <c r="Q45" s="203">
        <v>2.44</v>
      </c>
      <c r="R45" s="203">
        <v>5.51</v>
      </c>
      <c r="S45" s="203">
        <v>0</v>
      </c>
      <c r="T45" s="203">
        <v>0</v>
      </c>
      <c r="U45" s="203">
        <v>235.99</v>
      </c>
      <c r="V45" s="203">
        <v>0</v>
      </c>
      <c r="W45" s="203">
        <v>4.99</v>
      </c>
      <c r="X45" s="203">
        <v>16.96</v>
      </c>
      <c r="Y45" s="203">
        <v>0</v>
      </c>
      <c r="Z45" s="203">
        <v>33.159999999999997</v>
      </c>
      <c r="AA45" s="203">
        <v>9.68</v>
      </c>
      <c r="AB45" s="203">
        <v>0</v>
      </c>
      <c r="AC45" s="203">
        <v>7.24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5.07</v>
      </c>
      <c r="AJ45" s="203">
        <v>0</v>
      </c>
      <c r="AK45" s="203">
        <v>41.45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27.54</v>
      </c>
      <c r="L46" s="203">
        <v>19.91</v>
      </c>
      <c r="M46" s="203">
        <v>0</v>
      </c>
      <c r="N46" s="203">
        <v>29.05</v>
      </c>
      <c r="O46" s="203">
        <v>48.79</v>
      </c>
      <c r="P46" s="203">
        <v>59.03</v>
      </c>
      <c r="Q46" s="203">
        <v>2.44</v>
      </c>
      <c r="R46" s="203">
        <v>5.51</v>
      </c>
      <c r="S46" s="203">
        <v>0</v>
      </c>
      <c r="T46" s="203">
        <v>0</v>
      </c>
      <c r="U46" s="203">
        <v>235.99</v>
      </c>
      <c r="V46" s="203">
        <v>0</v>
      </c>
      <c r="W46" s="203">
        <v>4.99</v>
      </c>
      <c r="X46" s="203">
        <v>16.96</v>
      </c>
      <c r="Y46" s="203">
        <v>0</v>
      </c>
      <c r="Z46" s="203">
        <v>33.159999999999997</v>
      </c>
      <c r="AA46" s="203">
        <v>9.68</v>
      </c>
      <c r="AB46" s="203">
        <v>0</v>
      </c>
      <c r="AC46" s="203">
        <v>7.24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5.07</v>
      </c>
      <c r="AJ46" s="203">
        <v>0</v>
      </c>
      <c r="AK46" s="203">
        <v>41.45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26.76</v>
      </c>
      <c r="L47" s="203">
        <v>19.37</v>
      </c>
      <c r="M47" s="203">
        <v>0</v>
      </c>
      <c r="N47" s="203">
        <v>29.05</v>
      </c>
      <c r="O47" s="203">
        <v>48.79</v>
      </c>
      <c r="P47" s="203">
        <v>59.03</v>
      </c>
      <c r="Q47" s="203">
        <v>2.74</v>
      </c>
      <c r="R47" s="203">
        <v>5.3</v>
      </c>
      <c r="S47" s="203">
        <v>0</v>
      </c>
      <c r="T47" s="203">
        <v>0</v>
      </c>
      <c r="U47" s="203">
        <v>235.99</v>
      </c>
      <c r="V47" s="203">
        <v>0</v>
      </c>
      <c r="W47" s="203">
        <v>4.99</v>
      </c>
      <c r="X47" s="203">
        <v>16.96</v>
      </c>
      <c r="Y47" s="203">
        <v>0</v>
      </c>
      <c r="Z47" s="203">
        <v>33.159999999999997</v>
      </c>
      <c r="AA47" s="203">
        <v>9.68</v>
      </c>
      <c r="AB47" s="203">
        <v>0</v>
      </c>
      <c r="AC47" s="203">
        <v>7.24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5.07</v>
      </c>
      <c r="AJ47" s="203">
        <v>0</v>
      </c>
      <c r="AK47" s="203">
        <v>40.369999999999997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26.75</v>
      </c>
      <c r="L48" s="203">
        <v>19.37</v>
      </c>
      <c r="M48" s="203">
        <v>0</v>
      </c>
      <c r="N48" s="203">
        <v>29.05</v>
      </c>
      <c r="O48" s="203">
        <v>48.79</v>
      </c>
      <c r="P48" s="203">
        <v>59.03</v>
      </c>
      <c r="Q48" s="203">
        <v>2.74</v>
      </c>
      <c r="R48" s="203">
        <v>5.3</v>
      </c>
      <c r="S48" s="203">
        <v>0</v>
      </c>
      <c r="T48" s="203">
        <v>0</v>
      </c>
      <c r="U48" s="203">
        <v>235.99</v>
      </c>
      <c r="V48" s="203">
        <v>0</v>
      </c>
      <c r="W48" s="203">
        <v>4.99</v>
      </c>
      <c r="X48" s="203">
        <v>16.96</v>
      </c>
      <c r="Y48" s="203">
        <v>0</v>
      </c>
      <c r="Z48" s="203">
        <v>33.159999999999997</v>
      </c>
      <c r="AA48" s="203">
        <v>9.68</v>
      </c>
      <c r="AB48" s="203">
        <v>0</v>
      </c>
      <c r="AC48" s="203">
        <v>7.24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5.07</v>
      </c>
      <c r="AJ48" s="203">
        <v>0</v>
      </c>
      <c r="AK48" s="203">
        <v>40.369999999999997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26.76</v>
      </c>
      <c r="L49" s="203">
        <v>19.37</v>
      </c>
      <c r="M49" s="203">
        <v>0</v>
      </c>
      <c r="N49" s="203">
        <v>29.05</v>
      </c>
      <c r="O49" s="203">
        <v>48.79</v>
      </c>
      <c r="P49" s="203">
        <v>59.03</v>
      </c>
      <c r="Q49" s="203">
        <v>2.74</v>
      </c>
      <c r="R49" s="203">
        <v>5.3</v>
      </c>
      <c r="S49" s="203">
        <v>0</v>
      </c>
      <c r="T49" s="203">
        <v>0</v>
      </c>
      <c r="U49" s="203">
        <v>235.99</v>
      </c>
      <c r="V49" s="203">
        <v>0</v>
      </c>
      <c r="W49" s="203">
        <v>4.99</v>
      </c>
      <c r="X49" s="203">
        <v>16.96</v>
      </c>
      <c r="Y49" s="203">
        <v>0</v>
      </c>
      <c r="Z49" s="203">
        <v>33.159999999999997</v>
      </c>
      <c r="AA49" s="203">
        <v>9.68</v>
      </c>
      <c r="AB49" s="203">
        <v>0</v>
      </c>
      <c r="AC49" s="203">
        <v>7.24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5.05</v>
      </c>
      <c r="AJ49" s="203">
        <v>0</v>
      </c>
      <c r="AK49" s="203">
        <v>40.369999999999997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26.75</v>
      </c>
      <c r="L50" s="203">
        <v>19.37</v>
      </c>
      <c r="M50" s="203">
        <v>0</v>
      </c>
      <c r="N50" s="203">
        <v>29.05</v>
      </c>
      <c r="O50" s="203">
        <v>48.79</v>
      </c>
      <c r="P50" s="203">
        <v>59.03</v>
      </c>
      <c r="Q50" s="203">
        <v>2.74</v>
      </c>
      <c r="R50" s="203">
        <v>5.3</v>
      </c>
      <c r="S50" s="203">
        <v>0</v>
      </c>
      <c r="T50" s="203">
        <v>0</v>
      </c>
      <c r="U50" s="203">
        <v>235.99</v>
      </c>
      <c r="V50" s="203">
        <v>0</v>
      </c>
      <c r="W50" s="203">
        <v>4.99</v>
      </c>
      <c r="X50" s="203">
        <v>16.96</v>
      </c>
      <c r="Y50" s="203">
        <v>0</v>
      </c>
      <c r="Z50" s="203">
        <v>33.159999999999997</v>
      </c>
      <c r="AA50" s="203">
        <v>9.68</v>
      </c>
      <c r="AB50" s="203">
        <v>0</v>
      </c>
      <c r="AC50" s="203">
        <v>6.89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5.07</v>
      </c>
      <c r="AJ50" s="203">
        <v>0</v>
      </c>
      <c r="AK50" s="203">
        <v>40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26.75</v>
      </c>
      <c r="L51" s="203">
        <v>19.37</v>
      </c>
      <c r="M51" s="203">
        <v>0</v>
      </c>
      <c r="N51" s="203">
        <v>29.05</v>
      </c>
      <c r="O51" s="203">
        <v>48.79</v>
      </c>
      <c r="P51" s="203">
        <v>59.03</v>
      </c>
      <c r="Q51" s="203">
        <v>2.73</v>
      </c>
      <c r="R51" s="203">
        <v>5.26</v>
      </c>
      <c r="S51" s="203">
        <v>0</v>
      </c>
      <c r="T51" s="203">
        <v>0</v>
      </c>
      <c r="U51" s="203">
        <v>235.99</v>
      </c>
      <c r="V51" s="203">
        <v>0</v>
      </c>
      <c r="W51" s="203">
        <v>4.99</v>
      </c>
      <c r="X51" s="203">
        <v>16.96</v>
      </c>
      <c r="Y51" s="203">
        <v>0</v>
      </c>
      <c r="Z51" s="203">
        <v>33.159999999999997</v>
      </c>
      <c r="AA51" s="203">
        <v>9.68</v>
      </c>
      <c r="AB51" s="203">
        <v>0</v>
      </c>
      <c r="AC51" s="203">
        <v>6.89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4.83</v>
      </c>
      <c r="AJ51" s="203">
        <v>0</v>
      </c>
      <c r="AK51" s="203">
        <v>40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26.72</v>
      </c>
      <c r="L52" s="203">
        <v>19.37</v>
      </c>
      <c r="M52" s="203">
        <v>0</v>
      </c>
      <c r="N52" s="203">
        <v>29.05</v>
      </c>
      <c r="O52" s="203">
        <v>48.79</v>
      </c>
      <c r="P52" s="203">
        <v>59.03</v>
      </c>
      <c r="Q52" s="203">
        <v>2.73</v>
      </c>
      <c r="R52" s="203">
        <v>5.41</v>
      </c>
      <c r="S52" s="203">
        <v>0</v>
      </c>
      <c r="T52" s="203">
        <v>0</v>
      </c>
      <c r="U52" s="203">
        <v>235.99</v>
      </c>
      <c r="V52" s="203">
        <v>0</v>
      </c>
      <c r="W52" s="203">
        <v>4.83</v>
      </c>
      <c r="X52" s="203">
        <v>17.38</v>
      </c>
      <c r="Y52" s="203">
        <v>0</v>
      </c>
      <c r="Z52" s="203">
        <v>33.159999999999997</v>
      </c>
      <c r="AA52" s="203">
        <v>9.68</v>
      </c>
      <c r="AB52" s="203">
        <v>0</v>
      </c>
      <c r="AC52" s="203">
        <v>6.89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4.83</v>
      </c>
      <c r="AJ52" s="203">
        <v>0</v>
      </c>
      <c r="AK52" s="203">
        <v>40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27.47</v>
      </c>
      <c r="L53" s="203">
        <v>19.37</v>
      </c>
      <c r="M53" s="203">
        <v>0</v>
      </c>
      <c r="N53" s="203">
        <v>29.05</v>
      </c>
      <c r="O53" s="203">
        <v>48.79</v>
      </c>
      <c r="P53" s="203">
        <v>59.03</v>
      </c>
      <c r="Q53" s="203">
        <v>2.84</v>
      </c>
      <c r="R53" s="203">
        <v>5.62</v>
      </c>
      <c r="S53" s="203">
        <v>0</v>
      </c>
      <c r="T53" s="203">
        <v>0</v>
      </c>
      <c r="U53" s="203">
        <v>235.99</v>
      </c>
      <c r="V53" s="203">
        <v>0</v>
      </c>
      <c r="W53" s="203">
        <v>4.68</v>
      </c>
      <c r="X53" s="203">
        <v>16.829999999999998</v>
      </c>
      <c r="Y53" s="203">
        <v>0</v>
      </c>
      <c r="Z53" s="203">
        <v>33.57</v>
      </c>
      <c r="AA53" s="203">
        <v>9.68</v>
      </c>
      <c r="AB53" s="203">
        <v>0</v>
      </c>
      <c r="AC53" s="203">
        <v>6.89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4.83</v>
      </c>
      <c r="AJ53" s="203">
        <v>0</v>
      </c>
      <c r="AK53" s="203">
        <v>40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27.46</v>
      </c>
      <c r="L54" s="203">
        <v>19.37</v>
      </c>
      <c r="M54" s="203">
        <v>0</v>
      </c>
      <c r="N54" s="203">
        <v>29.05</v>
      </c>
      <c r="O54" s="203">
        <v>48.79</v>
      </c>
      <c r="P54" s="203">
        <v>59.03</v>
      </c>
      <c r="Q54" s="203">
        <v>2.84</v>
      </c>
      <c r="R54" s="203">
        <v>5.62</v>
      </c>
      <c r="S54" s="203">
        <v>0</v>
      </c>
      <c r="T54" s="203">
        <v>0</v>
      </c>
      <c r="U54" s="203">
        <v>235.99</v>
      </c>
      <c r="V54" s="203">
        <v>0</v>
      </c>
      <c r="W54" s="203">
        <v>4.68</v>
      </c>
      <c r="X54" s="203">
        <v>16.829999999999998</v>
      </c>
      <c r="Y54" s="203">
        <v>0</v>
      </c>
      <c r="Z54" s="203">
        <v>33.57</v>
      </c>
      <c r="AA54" s="203">
        <v>9.68</v>
      </c>
      <c r="AB54" s="203">
        <v>0</v>
      </c>
      <c r="AC54" s="203">
        <v>6.89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4.83</v>
      </c>
      <c r="AJ54" s="203">
        <v>0</v>
      </c>
      <c r="AK54" s="203">
        <v>40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27.47</v>
      </c>
      <c r="L55" s="203">
        <v>19.87</v>
      </c>
      <c r="M55" s="203">
        <v>0</v>
      </c>
      <c r="N55" s="203">
        <v>29.05</v>
      </c>
      <c r="O55" s="203">
        <v>48.79</v>
      </c>
      <c r="P55" s="203">
        <v>59.03</v>
      </c>
      <c r="Q55" s="203">
        <v>2.84</v>
      </c>
      <c r="R55" s="203">
        <v>5.62</v>
      </c>
      <c r="S55" s="203">
        <v>0</v>
      </c>
      <c r="T55" s="203">
        <v>0</v>
      </c>
      <c r="U55" s="203">
        <v>235.99</v>
      </c>
      <c r="V55" s="203">
        <v>0</v>
      </c>
      <c r="W55" s="203">
        <v>4.68</v>
      </c>
      <c r="X55" s="203">
        <v>16.829999999999998</v>
      </c>
      <c r="Y55" s="203">
        <v>0</v>
      </c>
      <c r="Z55" s="203">
        <v>33.159999999999997</v>
      </c>
      <c r="AA55" s="203">
        <v>9.68</v>
      </c>
      <c r="AB55" s="203">
        <v>0</v>
      </c>
      <c r="AC55" s="203">
        <v>6.89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4.5199999999999996</v>
      </c>
      <c r="AJ55" s="203">
        <v>0</v>
      </c>
      <c r="AK55" s="203">
        <v>40.369999999999997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27.46</v>
      </c>
      <c r="L56" s="203">
        <v>19.87</v>
      </c>
      <c r="M56" s="203">
        <v>0</v>
      </c>
      <c r="N56" s="203">
        <v>29.05</v>
      </c>
      <c r="O56" s="203">
        <v>48.79</v>
      </c>
      <c r="P56" s="203">
        <v>59.03</v>
      </c>
      <c r="Q56" s="203">
        <v>2.73</v>
      </c>
      <c r="R56" s="203">
        <v>5.41</v>
      </c>
      <c r="S56" s="203">
        <v>0</v>
      </c>
      <c r="T56" s="203">
        <v>0</v>
      </c>
      <c r="U56" s="203">
        <v>235.99</v>
      </c>
      <c r="V56" s="203">
        <v>0</v>
      </c>
      <c r="W56" s="203">
        <v>4.68</v>
      </c>
      <c r="X56" s="203">
        <v>16.829999999999998</v>
      </c>
      <c r="Y56" s="203">
        <v>0</v>
      </c>
      <c r="Z56" s="203">
        <v>33.159999999999997</v>
      </c>
      <c r="AA56" s="203">
        <v>9.68</v>
      </c>
      <c r="AB56" s="203">
        <v>0</v>
      </c>
      <c r="AC56" s="203">
        <v>6.89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4.83</v>
      </c>
      <c r="AJ56" s="203">
        <v>0</v>
      </c>
      <c r="AK56" s="203">
        <v>40.369999999999997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23.44</v>
      </c>
      <c r="L57" s="203">
        <v>19.87</v>
      </c>
      <c r="M57" s="203">
        <v>0</v>
      </c>
      <c r="N57" s="203">
        <v>29.05</v>
      </c>
      <c r="O57" s="203">
        <v>48.79</v>
      </c>
      <c r="P57" s="203">
        <v>59.03</v>
      </c>
      <c r="Q57" s="203">
        <v>1.94</v>
      </c>
      <c r="R57" s="203">
        <v>4.84</v>
      </c>
      <c r="S57" s="203">
        <v>0</v>
      </c>
      <c r="T57" s="203">
        <v>0</v>
      </c>
      <c r="U57" s="203">
        <v>235.99</v>
      </c>
      <c r="V57" s="203">
        <v>0</v>
      </c>
      <c r="W57" s="203">
        <v>4.68</v>
      </c>
      <c r="X57" s="203">
        <v>16.829999999999998</v>
      </c>
      <c r="Y57" s="203">
        <v>0</v>
      </c>
      <c r="Z57" s="203">
        <v>33.159999999999997</v>
      </c>
      <c r="AA57" s="203">
        <v>9.68</v>
      </c>
      <c r="AB57" s="203">
        <v>0</v>
      </c>
      <c r="AC57" s="203">
        <v>6.89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4.83</v>
      </c>
      <c r="AJ57" s="203">
        <v>0</v>
      </c>
      <c r="AK57" s="203">
        <v>40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23.44</v>
      </c>
      <c r="L58" s="203">
        <v>19.87</v>
      </c>
      <c r="M58" s="203">
        <v>0</v>
      </c>
      <c r="N58" s="203">
        <v>29.05</v>
      </c>
      <c r="O58" s="203">
        <v>48.79</v>
      </c>
      <c r="P58" s="203">
        <v>59.03</v>
      </c>
      <c r="Q58" s="203">
        <v>1.94</v>
      </c>
      <c r="R58" s="203">
        <v>4.84</v>
      </c>
      <c r="S58" s="203">
        <v>0</v>
      </c>
      <c r="T58" s="203">
        <v>0</v>
      </c>
      <c r="U58" s="203">
        <v>235.99</v>
      </c>
      <c r="V58" s="203">
        <v>0</v>
      </c>
      <c r="W58" s="203">
        <v>4.68</v>
      </c>
      <c r="X58" s="203">
        <v>16.829999999999998</v>
      </c>
      <c r="Y58" s="203">
        <v>0</v>
      </c>
      <c r="Z58" s="203">
        <v>33.159999999999997</v>
      </c>
      <c r="AA58" s="203">
        <v>9.68</v>
      </c>
      <c r="AB58" s="203">
        <v>0</v>
      </c>
      <c r="AC58" s="203">
        <v>6.89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4.83</v>
      </c>
      <c r="AJ58" s="203">
        <v>0</v>
      </c>
      <c r="AK58" s="203">
        <v>40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23.45</v>
      </c>
      <c r="L59" s="203">
        <v>19.87</v>
      </c>
      <c r="M59" s="203">
        <v>0</v>
      </c>
      <c r="N59" s="203">
        <v>29.05</v>
      </c>
      <c r="O59" s="203">
        <v>48.79</v>
      </c>
      <c r="P59" s="203">
        <v>59.03</v>
      </c>
      <c r="Q59" s="203">
        <v>1.94</v>
      </c>
      <c r="R59" s="203">
        <v>4.84</v>
      </c>
      <c r="S59" s="203">
        <v>0</v>
      </c>
      <c r="T59" s="203">
        <v>0</v>
      </c>
      <c r="U59" s="203">
        <v>235.99</v>
      </c>
      <c r="V59" s="203">
        <v>4.47</v>
      </c>
      <c r="W59" s="203">
        <v>5.03</v>
      </c>
      <c r="X59" s="203">
        <v>17.12</v>
      </c>
      <c r="Y59" s="203">
        <v>0</v>
      </c>
      <c r="Z59" s="203">
        <v>33.35</v>
      </c>
      <c r="AA59" s="203">
        <v>9.68</v>
      </c>
      <c r="AB59" s="203">
        <v>0</v>
      </c>
      <c r="AC59" s="203">
        <v>6.89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4.83</v>
      </c>
      <c r="AJ59" s="203">
        <v>0</v>
      </c>
      <c r="AK59" s="203">
        <v>40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23.45</v>
      </c>
      <c r="L60" s="203">
        <v>19.87</v>
      </c>
      <c r="M60" s="203">
        <v>0</v>
      </c>
      <c r="N60" s="203">
        <v>29.05</v>
      </c>
      <c r="O60" s="203">
        <v>48.79</v>
      </c>
      <c r="P60" s="203">
        <v>59.03</v>
      </c>
      <c r="Q60" s="203">
        <v>1.94</v>
      </c>
      <c r="R60" s="203">
        <v>4.84</v>
      </c>
      <c r="S60" s="203">
        <v>0</v>
      </c>
      <c r="T60" s="203">
        <v>0</v>
      </c>
      <c r="U60" s="203">
        <v>235.99</v>
      </c>
      <c r="V60" s="203">
        <v>4.47</v>
      </c>
      <c r="W60" s="203">
        <v>5.03</v>
      </c>
      <c r="X60" s="203">
        <v>20.14</v>
      </c>
      <c r="Y60" s="203">
        <v>0</v>
      </c>
      <c r="Z60" s="203">
        <v>33.35</v>
      </c>
      <c r="AA60" s="203">
        <v>9.68</v>
      </c>
      <c r="AB60" s="203">
        <v>0</v>
      </c>
      <c r="AC60" s="203">
        <v>6.89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4.83</v>
      </c>
      <c r="AJ60" s="203">
        <v>0</v>
      </c>
      <c r="AK60" s="203">
        <v>40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23.45</v>
      </c>
      <c r="L61" s="203">
        <v>19.37</v>
      </c>
      <c r="M61" s="203">
        <v>0</v>
      </c>
      <c r="N61" s="203">
        <v>29.05</v>
      </c>
      <c r="O61" s="203">
        <v>48.79</v>
      </c>
      <c r="P61" s="203">
        <v>59.03</v>
      </c>
      <c r="Q61" s="203">
        <v>1.94</v>
      </c>
      <c r="R61" s="203">
        <v>4.84</v>
      </c>
      <c r="S61" s="203">
        <v>0</v>
      </c>
      <c r="T61" s="203">
        <v>0</v>
      </c>
      <c r="U61" s="203">
        <v>235.99</v>
      </c>
      <c r="V61" s="203">
        <v>4.47</v>
      </c>
      <c r="W61" s="203">
        <v>5.03</v>
      </c>
      <c r="X61" s="203">
        <v>20.14</v>
      </c>
      <c r="Y61" s="203">
        <v>0</v>
      </c>
      <c r="Z61" s="203">
        <v>33.4</v>
      </c>
      <c r="AA61" s="203">
        <v>9.68</v>
      </c>
      <c r="AB61" s="203">
        <v>0</v>
      </c>
      <c r="AC61" s="203">
        <v>6.89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4.5199999999999996</v>
      </c>
      <c r="AJ61" s="203">
        <v>0</v>
      </c>
      <c r="AK61" s="203">
        <v>40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27.12</v>
      </c>
      <c r="L62" s="203">
        <v>19.37</v>
      </c>
      <c r="M62" s="203">
        <v>0</v>
      </c>
      <c r="N62" s="203">
        <v>29.05</v>
      </c>
      <c r="O62" s="203">
        <v>48.79</v>
      </c>
      <c r="P62" s="203">
        <v>59.03</v>
      </c>
      <c r="Q62" s="203">
        <v>1.94</v>
      </c>
      <c r="R62" s="203">
        <v>4.84</v>
      </c>
      <c r="S62" s="203">
        <v>0</v>
      </c>
      <c r="T62" s="203">
        <v>0</v>
      </c>
      <c r="U62" s="203">
        <v>235.99</v>
      </c>
      <c r="V62" s="203">
        <v>4.47</v>
      </c>
      <c r="W62" s="203">
        <v>5.03</v>
      </c>
      <c r="X62" s="203">
        <v>20.14</v>
      </c>
      <c r="Y62" s="203">
        <v>0</v>
      </c>
      <c r="Z62" s="203">
        <v>33.4</v>
      </c>
      <c r="AA62" s="203">
        <v>9.68</v>
      </c>
      <c r="AB62" s="203">
        <v>0</v>
      </c>
      <c r="AC62" s="203">
        <v>6.89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4.83</v>
      </c>
      <c r="AJ62" s="203">
        <v>0</v>
      </c>
      <c r="AK62" s="203">
        <v>40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27.12</v>
      </c>
      <c r="L63" s="203">
        <v>19.37</v>
      </c>
      <c r="M63" s="203">
        <v>0</v>
      </c>
      <c r="N63" s="203">
        <v>29.05</v>
      </c>
      <c r="O63" s="203">
        <v>48.79</v>
      </c>
      <c r="P63" s="203">
        <v>59.03</v>
      </c>
      <c r="Q63" s="203">
        <v>1.94</v>
      </c>
      <c r="R63" s="203">
        <v>4.84</v>
      </c>
      <c r="S63" s="203">
        <v>0</v>
      </c>
      <c r="T63" s="203">
        <v>0</v>
      </c>
      <c r="U63" s="203">
        <v>235.99</v>
      </c>
      <c r="V63" s="203">
        <v>4.47</v>
      </c>
      <c r="W63" s="203">
        <v>5.03</v>
      </c>
      <c r="X63" s="203">
        <v>20.14</v>
      </c>
      <c r="Y63" s="203">
        <v>0</v>
      </c>
      <c r="Z63" s="203">
        <v>50.36</v>
      </c>
      <c r="AA63" s="203">
        <v>9.68</v>
      </c>
      <c r="AB63" s="203">
        <v>0</v>
      </c>
      <c r="AC63" s="203">
        <v>6.89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4.83</v>
      </c>
      <c r="AJ63" s="203">
        <v>0</v>
      </c>
      <c r="AK63" s="203">
        <v>40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27.12</v>
      </c>
      <c r="L64" s="203">
        <v>19.37</v>
      </c>
      <c r="M64" s="203">
        <v>0</v>
      </c>
      <c r="N64" s="203">
        <v>29.05</v>
      </c>
      <c r="O64" s="203">
        <v>48.79</v>
      </c>
      <c r="P64" s="203">
        <v>59.03</v>
      </c>
      <c r="Q64" s="203">
        <v>1.94</v>
      </c>
      <c r="R64" s="203">
        <v>4.84</v>
      </c>
      <c r="S64" s="203">
        <v>0</v>
      </c>
      <c r="T64" s="203">
        <v>0</v>
      </c>
      <c r="U64" s="203">
        <v>235.99</v>
      </c>
      <c r="V64" s="203">
        <v>4.47</v>
      </c>
      <c r="W64" s="203">
        <v>5.03</v>
      </c>
      <c r="X64" s="203">
        <v>20.14</v>
      </c>
      <c r="Y64" s="203">
        <v>0</v>
      </c>
      <c r="Z64" s="203">
        <v>50.36</v>
      </c>
      <c r="AA64" s="203">
        <v>9.68</v>
      </c>
      <c r="AB64" s="203">
        <v>0</v>
      </c>
      <c r="AC64" s="203">
        <v>6.89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4.83</v>
      </c>
      <c r="AJ64" s="203">
        <v>0</v>
      </c>
      <c r="AK64" s="203">
        <v>40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27.13</v>
      </c>
      <c r="L65" s="203">
        <v>19.37</v>
      </c>
      <c r="M65" s="203">
        <v>0</v>
      </c>
      <c r="N65" s="203">
        <v>29.05</v>
      </c>
      <c r="O65" s="203">
        <v>48.79</v>
      </c>
      <c r="P65" s="203">
        <v>59.03</v>
      </c>
      <c r="Q65" s="203">
        <v>1.94</v>
      </c>
      <c r="R65" s="203">
        <v>4.84</v>
      </c>
      <c r="S65" s="203">
        <v>0</v>
      </c>
      <c r="T65" s="203">
        <v>0</v>
      </c>
      <c r="U65" s="203">
        <v>235.99</v>
      </c>
      <c r="V65" s="203">
        <v>4.47</v>
      </c>
      <c r="W65" s="203">
        <v>11.06</v>
      </c>
      <c r="X65" s="203">
        <v>36.28</v>
      </c>
      <c r="Y65" s="203">
        <v>0</v>
      </c>
      <c r="Z65" s="203">
        <v>50.36</v>
      </c>
      <c r="AA65" s="203">
        <v>9.68</v>
      </c>
      <c r="AB65" s="203">
        <v>0</v>
      </c>
      <c r="AC65" s="203">
        <v>15.16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12.73</v>
      </c>
      <c r="AJ65" s="203">
        <v>0</v>
      </c>
      <c r="AK65" s="203">
        <v>40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27.13</v>
      </c>
      <c r="L66" s="203">
        <v>19.37</v>
      </c>
      <c r="M66" s="203">
        <v>0</v>
      </c>
      <c r="N66" s="203">
        <v>29.05</v>
      </c>
      <c r="O66" s="203">
        <v>48.79</v>
      </c>
      <c r="P66" s="203">
        <v>59.03</v>
      </c>
      <c r="Q66" s="203">
        <v>1.94</v>
      </c>
      <c r="R66" s="203">
        <v>4.84</v>
      </c>
      <c r="S66" s="203">
        <v>0</v>
      </c>
      <c r="T66" s="203">
        <v>0</v>
      </c>
      <c r="U66" s="203">
        <v>235.99</v>
      </c>
      <c r="V66" s="203">
        <v>4.47</v>
      </c>
      <c r="W66" s="203">
        <v>11.06</v>
      </c>
      <c r="X66" s="203">
        <v>36.28</v>
      </c>
      <c r="Y66" s="203">
        <v>0</v>
      </c>
      <c r="Z66" s="203">
        <v>50.36</v>
      </c>
      <c r="AA66" s="203">
        <v>9.68</v>
      </c>
      <c r="AB66" s="203">
        <v>0</v>
      </c>
      <c r="AC66" s="203">
        <v>15.16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12.73</v>
      </c>
      <c r="AJ66" s="203">
        <v>0</v>
      </c>
      <c r="AK66" s="203">
        <v>40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23.45</v>
      </c>
      <c r="L67" s="203">
        <v>19.37</v>
      </c>
      <c r="M67" s="203">
        <v>0</v>
      </c>
      <c r="N67" s="203">
        <v>29.05</v>
      </c>
      <c r="O67" s="203">
        <v>48.79</v>
      </c>
      <c r="P67" s="203">
        <v>59.03</v>
      </c>
      <c r="Q67" s="203">
        <v>1.94</v>
      </c>
      <c r="R67" s="203">
        <v>4.84</v>
      </c>
      <c r="S67" s="203">
        <v>0</v>
      </c>
      <c r="T67" s="203">
        <v>0</v>
      </c>
      <c r="U67" s="203">
        <v>235.99</v>
      </c>
      <c r="V67" s="203">
        <v>4.47</v>
      </c>
      <c r="W67" s="203">
        <v>11.06</v>
      </c>
      <c r="X67" s="203">
        <v>36.28</v>
      </c>
      <c r="Y67" s="203">
        <v>0</v>
      </c>
      <c r="Z67" s="203">
        <v>50.36</v>
      </c>
      <c r="AA67" s="203">
        <v>9.68</v>
      </c>
      <c r="AB67" s="203">
        <v>0</v>
      </c>
      <c r="AC67" s="203">
        <v>6.89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4.5199999999999996</v>
      </c>
      <c r="AJ67" s="203">
        <v>0</v>
      </c>
      <c r="AK67" s="203">
        <v>40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23.44</v>
      </c>
      <c r="L68" s="203">
        <v>19.37</v>
      </c>
      <c r="M68" s="203">
        <v>0</v>
      </c>
      <c r="N68" s="203">
        <v>29.05</v>
      </c>
      <c r="O68" s="203">
        <v>48.79</v>
      </c>
      <c r="P68" s="203">
        <v>59.03</v>
      </c>
      <c r="Q68" s="203">
        <v>1.94</v>
      </c>
      <c r="R68" s="203">
        <v>4.84</v>
      </c>
      <c r="S68" s="203">
        <v>0</v>
      </c>
      <c r="T68" s="203">
        <v>0</v>
      </c>
      <c r="U68" s="203">
        <v>235.99</v>
      </c>
      <c r="V68" s="203">
        <v>4.47</v>
      </c>
      <c r="W68" s="203">
        <v>11.06</v>
      </c>
      <c r="X68" s="203">
        <v>36.28</v>
      </c>
      <c r="Y68" s="203">
        <v>0</v>
      </c>
      <c r="Z68" s="203">
        <v>50.36</v>
      </c>
      <c r="AA68" s="203">
        <v>9.68</v>
      </c>
      <c r="AB68" s="203">
        <v>0</v>
      </c>
      <c r="AC68" s="203">
        <v>6.89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4.83</v>
      </c>
      <c r="AJ68" s="203">
        <v>0</v>
      </c>
      <c r="AK68" s="203">
        <v>40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23.45</v>
      </c>
      <c r="L69" s="203">
        <v>19.37</v>
      </c>
      <c r="M69" s="203">
        <v>0</v>
      </c>
      <c r="N69" s="203">
        <v>29.05</v>
      </c>
      <c r="O69" s="203">
        <v>48.79</v>
      </c>
      <c r="P69" s="203">
        <v>59.03</v>
      </c>
      <c r="Q69" s="203">
        <v>1.94</v>
      </c>
      <c r="R69" s="203">
        <v>4.84</v>
      </c>
      <c r="S69" s="203">
        <v>0</v>
      </c>
      <c r="T69" s="203">
        <v>0</v>
      </c>
      <c r="U69" s="203">
        <v>235.99</v>
      </c>
      <c r="V69" s="203">
        <v>4.47</v>
      </c>
      <c r="W69" s="203">
        <v>11.06</v>
      </c>
      <c r="X69" s="203">
        <v>36.28</v>
      </c>
      <c r="Y69" s="203">
        <v>0</v>
      </c>
      <c r="Z69" s="203">
        <v>50.36</v>
      </c>
      <c r="AA69" s="203">
        <v>9.68</v>
      </c>
      <c r="AB69" s="203">
        <v>0</v>
      </c>
      <c r="AC69" s="203">
        <v>6.89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4.83</v>
      </c>
      <c r="AJ69" s="203">
        <v>0</v>
      </c>
      <c r="AK69" s="203">
        <v>40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23.44</v>
      </c>
      <c r="L70" s="203">
        <v>19.37</v>
      </c>
      <c r="M70" s="203">
        <v>0</v>
      </c>
      <c r="N70" s="203">
        <v>29.05</v>
      </c>
      <c r="O70" s="203">
        <v>48.79</v>
      </c>
      <c r="P70" s="203">
        <v>59.03</v>
      </c>
      <c r="Q70" s="203">
        <v>1.94</v>
      </c>
      <c r="R70" s="203">
        <v>4.84</v>
      </c>
      <c r="S70" s="203">
        <v>0</v>
      </c>
      <c r="T70" s="203">
        <v>0</v>
      </c>
      <c r="U70" s="203">
        <v>235.99</v>
      </c>
      <c r="V70" s="203">
        <v>4.47</v>
      </c>
      <c r="W70" s="203">
        <v>11.06</v>
      </c>
      <c r="X70" s="203">
        <v>36.28</v>
      </c>
      <c r="Y70" s="203">
        <v>0</v>
      </c>
      <c r="Z70" s="203">
        <v>68.45</v>
      </c>
      <c r="AA70" s="203">
        <v>9.68</v>
      </c>
      <c r="AB70" s="203">
        <v>0</v>
      </c>
      <c r="AC70" s="203">
        <v>6.89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4.83</v>
      </c>
      <c r="AJ70" s="203">
        <v>0</v>
      </c>
      <c r="AK70" s="203">
        <v>40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23.45</v>
      </c>
      <c r="L71" s="203">
        <v>19.37</v>
      </c>
      <c r="M71" s="203">
        <v>0</v>
      </c>
      <c r="N71" s="203">
        <v>29.05</v>
      </c>
      <c r="O71" s="203">
        <v>48.79</v>
      </c>
      <c r="P71" s="203">
        <v>59.03</v>
      </c>
      <c r="Q71" s="203">
        <v>1.94</v>
      </c>
      <c r="R71" s="203">
        <v>4.84</v>
      </c>
      <c r="S71" s="203">
        <v>0</v>
      </c>
      <c r="T71" s="203">
        <v>0</v>
      </c>
      <c r="U71" s="203">
        <v>235.99</v>
      </c>
      <c r="V71" s="203">
        <v>0</v>
      </c>
      <c r="W71" s="203">
        <v>11.06</v>
      </c>
      <c r="X71" s="203">
        <v>36.28</v>
      </c>
      <c r="Y71" s="203">
        <v>0</v>
      </c>
      <c r="Z71" s="203">
        <v>69.44</v>
      </c>
      <c r="AA71" s="203">
        <v>9.84</v>
      </c>
      <c r="AB71" s="203">
        <v>0</v>
      </c>
      <c r="AC71" s="203">
        <v>6.89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23.45</v>
      </c>
      <c r="L72" s="203">
        <v>19.37</v>
      </c>
      <c r="M72" s="203">
        <v>0</v>
      </c>
      <c r="N72" s="203">
        <v>29.05</v>
      </c>
      <c r="O72" s="203">
        <v>48.79</v>
      </c>
      <c r="P72" s="203">
        <v>59.03</v>
      </c>
      <c r="Q72" s="203">
        <v>1.94</v>
      </c>
      <c r="R72" s="203">
        <v>4.84</v>
      </c>
      <c r="S72" s="203">
        <v>0</v>
      </c>
      <c r="T72" s="203">
        <v>0</v>
      </c>
      <c r="U72" s="203">
        <v>235.99</v>
      </c>
      <c r="V72" s="203">
        <v>0</v>
      </c>
      <c r="W72" s="203">
        <v>11.06</v>
      </c>
      <c r="X72" s="203">
        <v>36.28</v>
      </c>
      <c r="Y72" s="203">
        <v>0</v>
      </c>
      <c r="Z72" s="203">
        <v>69.44</v>
      </c>
      <c r="AA72" s="203">
        <v>9.84</v>
      </c>
      <c r="AB72" s="203">
        <v>0</v>
      </c>
      <c r="AC72" s="203">
        <v>11.08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8.82</v>
      </c>
      <c r="AJ72" s="203">
        <v>0</v>
      </c>
      <c r="AK72" s="203">
        <v>40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25.01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23.45</v>
      </c>
      <c r="L73" s="203">
        <v>19.37</v>
      </c>
      <c r="M73" s="203">
        <v>0</v>
      </c>
      <c r="N73" s="203">
        <v>29.05</v>
      </c>
      <c r="O73" s="203">
        <v>48.79</v>
      </c>
      <c r="P73" s="203">
        <v>59.03</v>
      </c>
      <c r="Q73" s="203">
        <v>1.94</v>
      </c>
      <c r="R73" s="203">
        <v>4.84</v>
      </c>
      <c r="S73" s="203">
        <v>0</v>
      </c>
      <c r="T73" s="203">
        <v>0</v>
      </c>
      <c r="U73" s="203">
        <v>235.99</v>
      </c>
      <c r="V73" s="203">
        <v>0</v>
      </c>
      <c r="W73" s="203">
        <v>11.06</v>
      </c>
      <c r="X73" s="203">
        <v>36.28</v>
      </c>
      <c r="Y73" s="203">
        <v>0</v>
      </c>
      <c r="Z73" s="203">
        <v>68.45</v>
      </c>
      <c r="AA73" s="203">
        <v>9.68</v>
      </c>
      <c r="AB73" s="203">
        <v>0</v>
      </c>
      <c r="AC73" s="203">
        <v>17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16.07</v>
      </c>
      <c r="AJ73" s="203">
        <v>0</v>
      </c>
      <c r="AK73" s="203">
        <v>40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14.36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23.45</v>
      </c>
      <c r="L74" s="203">
        <v>19.37</v>
      </c>
      <c r="M74" s="203">
        <v>0</v>
      </c>
      <c r="N74" s="203">
        <v>29.05</v>
      </c>
      <c r="O74" s="203">
        <v>48.79</v>
      </c>
      <c r="P74" s="203">
        <v>59.03</v>
      </c>
      <c r="Q74" s="203">
        <v>1.94</v>
      </c>
      <c r="R74" s="203">
        <v>4.84</v>
      </c>
      <c r="S74" s="203">
        <v>0</v>
      </c>
      <c r="T74" s="203">
        <v>0</v>
      </c>
      <c r="U74" s="203">
        <v>235.99</v>
      </c>
      <c r="V74" s="203">
        <v>0</v>
      </c>
      <c r="W74" s="203">
        <v>11.06</v>
      </c>
      <c r="X74" s="203">
        <v>36.28</v>
      </c>
      <c r="Y74" s="203">
        <v>0</v>
      </c>
      <c r="Z74" s="203">
        <v>68.45</v>
      </c>
      <c r="AA74" s="203">
        <v>22.19</v>
      </c>
      <c r="AB74" s="203">
        <v>0</v>
      </c>
      <c r="AC74" s="203">
        <v>17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16.670000000000002</v>
      </c>
      <c r="AJ74" s="203">
        <v>0</v>
      </c>
      <c r="AK74" s="203">
        <v>40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6.86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23.44</v>
      </c>
      <c r="L75" s="203">
        <v>19.37</v>
      </c>
      <c r="M75" s="203">
        <v>0</v>
      </c>
      <c r="N75" s="203">
        <v>29.05</v>
      </c>
      <c r="O75" s="203">
        <v>48.79</v>
      </c>
      <c r="P75" s="203">
        <v>59.03</v>
      </c>
      <c r="Q75" s="203">
        <v>1.94</v>
      </c>
      <c r="R75" s="203">
        <v>4.84</v>
      </c>
      <c r="S75" s="203">
        <v>0</v>
      </c>
      <c r="T75" s="203">
        <v>0</v>
      </c>
      <c r="U75" s="203">
        <v>235.99</v>
      </c>
      <c r="V75" s="203">
        <v>4.47</v>
      </c>
      <c r="W75" s="203">
        <v>11.06</v>
      </c>
      <c r="X75" s="203">
        <v>36.28</v>
      </c>
      <c r="Y75" s="203">
        <v>0</v>
      </c>
      <c r="Z75" s="203">
        <v>68.45</v>
      </c>
      <c r="AA75" s="203">
        <v>22.19</v>
      </c>
      <c r="AB75" s="203">
        <v>0</v>
      </c>
      <c r="AC75" s="203">
        <v>11.08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8.82</v>
      </c>
      <c r="AJ75" s="203">
        <v>0</v>
      </c>
      <c r="AK75" s="203">
        <v>40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23.44</v>
      </c>
      <c r="L76" s="203">
        <v>19.37</v>
      </c>
      <c r="M76" s="203">
        <v>0</v>
      </c>
      <c r="N76" s="203">
        <v>29.05</v>
      </c>
      <c r="O76" s="203">
        <v>48.79</v>
      </c>
      <c r="P76" s="203">
        <v>59.03</v>
      </c>
      <c r="Q76" s="203">
        <v>1.94</v>
      </c>
      <c r="R76" s="203">
        <v>4.84</v>
      </c>
      <c r="S76" s="203">
        <v>0</v>
      </c>
      <c r="T76" s="203">
        <v>0</v>
      </c>
      <c r="U76" s="203">
        <v>235.99</v>
      </c>
      <c r="V76" s="203">
        <v>4.47</v>
      </c>
      <c r="W76" s="203">
        <v>10.119999999999999</v>
      </c>
      <c r="X76" s="203">
        <v>36.28</v>
      </c>
      <c r="Y76" s="203">
        <v>0</v>
      </c>
      <c r="Z76" s="203">
        <v>68.45</v>
      </c>
      <c r="AA76" s="203">
        <v>22.19</v>
      </c>
      <c r="AB76" s="203">
        <v>0</v>
      </c>
      <c r="AC76" s="203">
        <v>11.08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8.82</v>
      </c>
      <c r="AJ76" s="203">
        <v>0</v>
      </c>
      <c r="AK76" s="203">
        <v>40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50.15</v>
      </c>
      <c r="L77" s="203">
        <v>19.37</v>
      </c>
      <c r="M77" s="203">
        <v>0</v>
      </c>
      <c r="N77" s="203">
        <v>29.05</v>
      </c>
      <c r="O77" s="203">
        <v>48.79</v>
      </c>
      <c r="P77" s="203">
        <v>59.03</v>
      </c>
      <c r="Q77" s="203">
        <v>5.36</v>
      </c>
      <c r="R77" s="203">
        <v>10.43</v>
      </c>
      <c r="S77" s="203">
        <v>0</v>
      </c>
      <c r="T77" s="203">
        <v>0</v>
      </c>
      <c r="U77" s="203">
        <v>235.99</v>
      </c>
      <c r="V77" s="203">
        <v>4.47</v>
      </c>
      <c r="W77" s="203">
        <v>11.06</v>
      </c>
      <c r="X77" s="203">
        <v>36.28</v>
      </c>
      <c r="Y77" s="203">
        <v>0</v>
      </c>
      <c r="Z77" s="203">
        <v>68.45</v>
      </c>
      <c r="AA77" s="203">
        <v>22.19</v>
      </c>
      <c r="AB77" s="203">
        <v>0</v>
      </c>
      <c r="AC77" s="203">
        <v>11.08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8.82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50.15</v>
      </c>
      <c r="L78" s="203">
        <v>19.37</v>
      </c>
      <c r="M78" s="203">
        <v>0</v>
      </c>
      <c r="N78" s="203">
        <v>29.05</v>
      </c>
      <c r="O78" s="203">
        <v>48.79</v>
      </c>
      <c r="P78" s="203">
        <v>59.03</v>
      </c>
      <c r="Q78" s="203">
        <v>5.36</v>
      </c>
      <c r="R78" s="203">
        <v>10.43</v>
      </c>
      <c r="S78" s="203">
        <v>0</v>
      </c>
      <c r="T78" s="203">
        <v>0</v>
      </c>
      <c r="U78" s="203">
        <v>235.99</v>
      </c>
      <c r="V78" s="203">
        <v>4.47</v>
      </c>
      <c r="W78" s="203">
        <v>11.06</v>
      </c>
      <c r="X78" s="203">
        <v>36.28</v>
      </c>
      <c r="Y78" s="203">
        <v>0</v>
      </c>
      <c r="Z78" s="203">
        <v>68.45</v>
      </c>
      <c r="AA78" s="203">
        <v>22.19</v>
      </c>
      <c r="AB78" s="203">
        <v>0</v>
      </c>
      <c r="AC78" s="203">
        <v>11.41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8.82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50.15</v>
      </c>
      <c r="L79" s="203">
        <v>19.37</v>
      </c>
      <c r="M79" s="203">
        <v>0</v>
      </c>
      <c r="N79" s="203">
        <v>29.05</v>
      </c>
      <c r="O79" s="203">
        <v>48.79</v>
      </c>
      <c r="P79" s="203">
        <v>59.03</v>
      </c>
      <c r="Q79" s="203">
        <v>5.36</v>
      </c>
      <c r="R79" s="203">
        <v>10.43</v>
      </c>
      <c r="S79" s="203">
        <v>0</v>
      </c>
      <c r="T79" s="203">
        <v>0</v>
      </c>
      <c r="U79" s="203">
        <v>235.99</v>
      </c>
      <c r="V79" s="203">
        <v>4.47</v>
      </c>
      <c r="W79" s="203">
        <v>10.119999999999999</v>
      </c>
      <c r="X79" s="203">
        <v>24.19</v>
      </c>
      <c r="Y79" s="203">
        <v>0</v>
      </c>
      <c r="Z79" s="203">
        <v>68.45</v>
      </c>
      <c r="AA79" s="203">
        <v>22.19</v>
      </c>
      <c r="AB79" s="203">
        <v>0</v>
      </c>
      <c r="AC79" s="203">
        <v>11.41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8.24</v>
      </c>
      <c r="AJ79" s="203">
        <v>0</v>
      </c>
      <c r="AK79" s="203">
        <v>46.02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50.15</v>
      </c>
      <c r="L80" s="203">
        <v>39.700000000000003</v>
      </c>
      <c r="M80" s="203">
        <v>0</v>
      </c>
      <c r="N80" s="203">
        <v>29.05</v>
      </c>
      <c r="O80" s="203">
        <v>48.79</v>
      </c>
      <c r="P80" s="203">
        <v>59.03</v>
      </c>
      <c r="Q80" s="203">
        <v>5.36</v>
      </c>
      <c r="R80" s="203">
        <v>10.43</v>
      </c>
      <c r="S80" s="203">
        <v>0</v>
      </c>
      <c r="T80" s="203">
        <v>0</v>
      </c>
      <c r="U80" s="203">
        <v>235.99</v>
      </c>
      <c r="V80" s="203">
        <v>4.47</v>
      </c>
      <c r="W80" s="203">
        <v>10.119999999999999</v>
      </c>
      <c r="X80" s="203">
        <v>24.19</v>
      </c>
      <c r="Y80" s="203">
        <v>0</v>
      </c>
      <c r="Z80" s="203">
        <v>68.45</v>
      </c>
      <c r="AA80" s="203">
        <v>22.19</v>
      </c>
      <c r="AB80" s="203">
        <v>0</v>
      </c>
      <c r="AC80" s="203">
        <v>11.41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8.82</v>
      </c>
      <c r="AJ80" s="203">
        <v>0</v>
      </c>
      <c r="AK80" s="203">
        <v>46.02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50.15</v>
      </c>
      <c r="L81" s="203">
        <v>63.19</v>
      </c>
      <c r="M81" s="203">
        <v>0</v>
      </c>
      <c r="N81" s="203">
        <v>29.05</v>
      </c>
      <c r="O81" s="203">
        <v>48.79</v>
      </c>
      <c r="P81" s="203">
        <v>59.03</v>
      </c>
      <c r="Q81" s="203">
        <v>5.36</v>
      </c>
      <c r="R81" s="203">
        <v>10.43</v>
      </c>
      <c r="S81" s="203">
        <v>0</v>
      </c>
      <c r="T81" s="203">
        <v>0</v>
      </c>
      <c r="U81" s="203">
        <v>235.99</v>
      </c>
      <c r="V81" s="203">
        <v>4.47</v>
      </c>
      <c r="W81" s="203">
        <v>10.119999999999999</v>
      </c>
      <c r="X81" s="203">
        <v>24.19</v>
      </c>
      <c r="Y81" s="203">
        <v>0</v>
      </c>
      <c r="Z81" s="203">
        <v>68.45</v>
      </c>
      <c r="AA81" s="203">
        <v>22.19</v>
      </c>
      <c r="AB81" s="203">
        <v>0</v>
      </c>
      <c r="AC81" s="203">
        <v>11.41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8.82</v>
      </c>
      <c r="AJ81" s="203">
        <v>0</v>
      </c>
      <c r="AK81" s="203">
        <v>46.02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50.15</v>
      </c>
      <c r="L82" s="203">
        <v>63.19</v>
      </c>
      <c r="M82" s="203">
        <v>0</v>
      </c>
      <c r="N82" s="203">
        <v>29.05</v>
      </c>
      <c r="O82" s="203">
        <v>48.79</v>
      </c>
      <c r="P82" s="203">
        <v>59.03</v>
      </c>
      <c r="Q82" s="203">
        <v>5.36</v>
      </c>
      <c r="R82" s="203">
        <v>10.43</v>
      </c>
      <c r="S82" s="203">
        <v>0</v>
      </c>
      <c r="T82" s="203">
        <v>0</v>
      </c>
      <c r="U82" s="203">
        <v>235.99</v>
      </c>
      <c r="V82" s="203">
        <v>4.47</v>
      </c>
      <c r="W82" s="203">
        <v>10.119999999999999</v>
      </c>
      <c r="X82" s="203">
        <v>24.19</v>
      </c>
      <c r="Y82" s="203">
        <v>0</v>
      </c>
      <c r="Z82" s="203">
        <v>68.45</v>
      </c>
      <c r="AA82" s="203">
        <v>22.19</v>
      </c>
      <c r="AB82" s="203">
        <v>0</v>
      </c>
      <c r="AC82" s="203">
        <v>11.41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8.82</v>
      </c>
      <c r="AJ82" s="203">
        <v>0</v>
      </c>
      <c r="AK82" s="203">
        <v>46.02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50.15</v>
      </c>
      <c r="L83" s="203">
        <v>63.19</v>
      </c>
      <c r="M83" s="203">
        <v>0</v>
      </c>
      <c r="N83" s="203">
        <v>29.05</v>
      </c>
      <c r="O83" s="203">
        <v>48.79</v>
      </c>
      <c r="P83" s="203">
        <v>59.03</v>
      </c>
      <c r="Q83" s="203">
        <v>5.36</v>
      </c>
      <c r="R83" s="203">
        <v>10.43</v>
      </c>
      <c r="S83" s="203">
        <v>0</v>
      </c>
      <c r="T83" s="203">
        <v>0</v>
      </c>
      <c r="U83" s="203">
        <v>235.99</v>
      </c>
      <c r="V83" s="203">
        <v>4.47</v>
      </c>
      <c r="W83" s="203">
        <v>10.119999999999999</v>
      </c>
      <c r="X83" s="203">
        <v>24.19</v>
      </c>
      <c r="Y83" s="203">
        <v>0</v>
      </c>
      <c r="Z83" s="203">
        <v>68.45</v>
      </c>
      <c r="AA83" s="203">
        <v>22.19</v>
      </c>
      <c r="AB83" s="203">
        <v>0</v>
      </c>
      <c r="AC83" s="203">
        <v>11.41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9.4600000000000009</v>
      </c>
      <c r="AJ83" s="203">
        <v>0</v>
      </c>
      <c r="AK83" s="203">
        <v>46.02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50.15</v>
      </c>
      <c r="L84" s="203">
        <v>63.19</v>
      </c>
      <c r="M84" s="203">
        <v>0</v>
      </c>
      <c r="N84" s="203">
        <v>29.05</v>
      </c>
      <c r="O84" s="203">
        <v>48.79</v>
      </c>
      <c r="P84" s="203">
        <v>59.03</v>
      </c>
      <c r="Q84" s="203">
        <v>5.36</v>
      </c>
      <c r="R84" s="203">
        <v>10.43</v>
      </c>
      <c r="S84" s="203">
        <v>0</v>
      </c>
      <c r="T84" s="203">
        <v>0</v>
      </c>
      <c r="U84" s="203">
        <v>235.99</v>
      </c>
      <c r="V84" s="203">
        <v>4.47</v>
      </c>
      <c r="W84" s="203">
        <v>10.119999999999999</v>
      </c>
      <c r="X84" s="203">
        <v>24.19</v>
      </c>
      <c r="Y84" s="203">
        <v>0</v>
      </c>
      <c r="Z84" s="203">
        <v>68.45</v>
      </c>
      <c r="AA84" s="203">
        <v>22.19</v>
      </c>
      <c r="AB84" s="203">
        <v>0</v>
      </c>
      <c r="AC84" s="203">
        <v>17.510000000000002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16.329999999999998</v>
      </c>
      <c r="AJ84" s="203">
        <v>0</v>
      </c>
      <c r="AK84" s="203">
        <v>46.02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48.57</v>
      </c>
      <c r="L85" s="203">
        <v>61.19</v>
      </c>
      <c r="M85" s="203">
        <v>0</v>
      </c>
      <c r="N85" s="203">
        <v>29.05</v>
      </c>
      <c r="O85" s="203">
        <v>48.79</v>
      </c>
      <c r="P85" s="203">
        <v>59.03</v>
      </c>
      <c r="Q85" s="203">
        <v>5.36</v>
      </c>
      <c r="R85" s="203">
        <v>10.43</v>
      </c>
      <c r="S85" s="203">
        <v>0</v>
      </c>
      <c r="T85" s="203">
        <v>0</v>
      </c>
      <c r="U85" s="203">
        <v>235.99</v>
      </c>
      <c r="V85" s="203">
        <v>4.47</v>
      </c>
      <c r="W85" s="203">
        <v>8.2100000000000009</v>
      </c>
      <c r="X85" s="203">
        <v>24.19</v>
      </c>
      <c r="Y85" s="203">
        <v>0</v>
      </c>
      <c r="Z85" s="203">
        <v>68.45</v>
      </c>
      <c r="AA85" s="203">
        <v>22.19</v>
      </c>
      <c r="AB85" s="203">
        <v>0</v>
      </c>
      <c r="AC85" s="203">
        <v>17.510000000000002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15.69</v>
      </c>
      <c r="AJ85" s="203">
        <v>0</v>
      </c>
      <c r="AK85" s="203">
        <v>46.02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50.15</v>
      </c>
      <c r="L86" s="203">
        <v>18.399999999999999</v>
      </c>
      <c r="M86" s="203">
        <v>0</v>
      </c>
      <c r="N86" s="203">
        <v>29.05</v>
      </c>
      <c r="O86" s="203">
        <v>48.79</v>
      </c>
      <c r="P86" s="203">
        <v>59.03</v>
      </c>
      <c r="Q86" s="203">
        <v>5.36</v>
      </c>
      <c r="R86" s="203">
        <v>10.43</v>
      </c>
      <c r="S86" s="203">
        <v>0</v>
      </c>
      <c r="T86" s="203">
        <v>0</v>
      </c>
      <c r="U86" s="203">
        <v>235.99</v>
      </c>
      <c r="V86" s="203">
        <v>4.47</v>
      </c>
      <c r="W86" s="203">
        <v>8.2100000000000009</v>
      </c>
      <c r="X86" s="203">
        <v>24.19</v>
      </c>
      <c r="Y86" s="203">
        <v>0</v>
      </c>
      <c r="Z86" s="203">
        <v>68.45</v>
      </c>
      <c r="AA86" s="203">
        <v>22.19</v>
      </c>
      <c r="AB86" s="203">
        <v>0</v>
      </c>
      <c r="AC86" s="203">
        <v>17.510000000000002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16.329999999999998</v>
      </c>
      <c r="AJ86" s="203">
        <v>0</v>
      </c>
      <c r="AK86" s="203">
        <v>46.02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50.15</v>
      </c>
      <c r="L87" s="203">
        <v>63.19</v>
      </c>
      <c r="M87" s="203">
        <v>0</v>
      </c>
      <c r="N87" s="203">
        <v>29.05</v>
      </c>
      <c r="O87" s="203">
        <v>48.79</v>
      </c>
      <c r="P87" s="203">
        <v>59.03</v>
      </c>
      <c r="Q87" s="203">
        <v>5.36</v>
      </c>
      <c r="R87" s="203">
        <v>10.43</v>
      </c>
      <c r="S87" s="203">
        <v>0</v>
      </c>
      <c r="T87" s="203">
        <v>0</v>
      </c>
      <c r="U87" s="203">
        <v>235.99</v>
      </c>
      <c r="V87" s="203">
        <v>4.47</v>
      </c>
      <c r="W87" s="203">
        <v>8.2100000000000009</v>
      </c>
      <c r="X87" s="203">
        <v>24.19</v>
      </c>
      <c r="Y87" s="203">
        <v>0</v>
      </c>
      <c r="Z87" s="203">
        <v>68.45</v>
      </c>
      <c r="AA87" s="203">
        <v>22.19</v>
      </c>
      <c r="AB87" s="203">
        <v>0</v>
      </c>
      <c r="AC87" s="203">
        <v>7.24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5.07</v>
      </c>
      <c r="AJ87" s="203">
        <v>0</v>
      </c>
      <c r="AK87" s="203">
        <v>46.02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50.15</v>
      </c>
      <c r="L88" s="203">
        <v>63.19</v>
      </c>
      <c r="M88" s="203">
        <v>0</v>
      </c>
      <c r="N88" s="203">
        <v>29.05</v>
      </c>
      <c r="O88" s="203">
        <v>48.79</v>
      </c>
      <c r="P88" s="203">
        <v>59.03</v>
      </c>
      <c r="Q88" s="203">
        <v>5.36</v>
      </c>
      <c r="R88" s="203">
        <v>10.43</v>
      </c>
      <c r="S88" s="203">
        <v>0</v>
      </c>
      <c r="T88" s="203">
        <v>0</v>
      </c>
      <c r="U88" s="203">
        <v>235.99</v>
      </c>
      <c r="V88" s="203">
        <v>4.47</v>
      </c>
      <c r="W88" s="203">
        <v>8.2100000000000009</v>
      </c>
      <c r="X88" s="203">
        <v>24.19</v>
      </c>
      <c r="Y88" s="203">
        <v>0</v>
      </c>
      <c r="Z88" s="203">
        <v>68.45</v>
      </c>
      <c r="AA88" s="203">
        <v>22.19</v>
      </c>
      <c r="AB88" s="203">
        <v>0</v>
      </c>
      <c r="AC88" s="203">
        <v>7.24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5.07</v>
      </c>
      <c r="AJ88" s="203">
        <v>0</v>
      </c>
      <c r="AK88" s="203">
        <v>46.02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50.15</v>
      </c>
      <c r="L89" s="203">
        <v>63.19</v>
      </c>
      <c r="M89" s="203">
        <v>0</v>
      </c>
      <c r="N89" s="203">
        <v>29.05</v>
      </c>
      <c r="O89" s="203">
        <v>48.79</v>
      </c>
      <c r="P89" s="203">
        <v>59.03</v>
      </c>
      <c r="Q89" s="203">
        <v>5.36</v>
      </c>
      <c r="R89" s="203">
        <v>10.43</v>
      </c>
      <c r="S89" s="203">
        <v>0</v>
      </c>
      <c r="T89" s="203">
        <v>0</v>
      </c>
      <c r="U89" s="203">
        <v>235.99</v>
      </c>
      <c r="V89" s="203">
        <v>4.47</v>
      </c>
      <c r="W89" s="203">
        <v>8.2100000000000009</v>
      </c>
      <c r="X89" s="203">
        <v>24.19</v>
      </c>
      <c r="Y89" s="203">
        <v>0</v>
      </c>
      <c r="Z89" s="203">
        <v>68.45</v>
      </c>
      <c r="AA89" s="203">
        <v>22.19</v>
      </c>
      <c r="AB89" s="203">
        <v>0</v>
      </c>
      <c r="AC89" s="203">
        <v>7.24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5.07</v>
      </c>
      <c r="AJ89" s="203">
        <v>0</v>
      </c>
      <c r="AK89" s="203">
        <v>46.02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50.15</v>
      </c>
      <c r="L90" s="203">
        <v>63.19</v>
      </c>
      <c r="M90" s="203">
        <v>0</v>
      </c>
      <c r="N90" s="203">
        <v>29.05</v>
      </c>
      <c r="O90" s="203">
        <v>48.79</v>
      </c>
      <c r="P90" s="203">
        <v>59.03</v>
      </c>
      <c r="Q90" s="203">
        <v>5.36</v>
      </c>
      <c r="R90" s="203">
        <v>10.43</v>
      </c>
      <c r="S90" s="203">
        <v>0</v>
      </c>
      <c r="T90" s="203">
        <v>0</v>
      </c>
      <c r="U90" s="203">
        <v>235.99</v>
      </c>
      <c r="V90" s="203">
        <v>4.47</v>
      </c>
      <c r="W90" s="203">
        <v>8.2100000000000009</v>
      </c>
      <c r="X90" s="203">
        <v>24.19</v>
      </c>
      <c r="Y90" s="203">
        <v>0</v>
      </c>
      <c r="Z90" s="203">
        <v>68.45</v>
      </c>
      <c r="AA90" s="203">
        <v>22.19</v>
      </c>
      <c r="AB90" s="203">
        <v>0</v>
      </c>
      <c r="AC90" s="203">
        <v>7.24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5.07</v>
      </c>
      <c r="AJ90" s="203">
        <v>0</v>
      </c>
      <c r="AK90" s="203">
        <v>46.02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50.15</v>
      </c>
      <c r="L91" s="203">
        <v>63.19</v>
      </c>
      <c r="M91" s="203">
        <v>0</v>
      </c>
      <c r="N91" s="203">
        <v>29.05</v>
      </c>
      <c r="O91" s="203">
        <v>48.79</v>
      </c>
      <c r="P91" s="203">
        <v>59.03</v>
      </c>
      <c r="Q91" s="203">
        <v>5.36</v>
      </c>
      <c r="R91" s="203">
        <v>10.43</v>
      </c>
      <c r="S91" s="203">
        <v>0</v>
      </c>
      <c r="T91" s="203">
        <v>0</v>
      </c>
      <c r="U91" s="203">
        <v>235.99</v>
      </c>
      <c r="V91" s="203">
        <v>4.47</v>
      </c>
      <c r="W91" s="203">
        <v>8.2100000000000009</v>
      </c>
      <c r="X91" s="203">
        <v>24.19</v>
      </c>
      <c r="Y91" s="203">
        <v>0</v>
      </c>
      <c r="Z91" s="203">
        <v>68.45</v>
      </c>
      <c r="AA91" s="203">
        <v>22.19</v>
      </c>
      <c r="AB91" s="203">
        <v>0</v>
      </c>
      <c r="AC91" s="203">
        <v>7.24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5.05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50.15</v>
      </c>
      <c r="L92" s="203">
        <v>63.19</v>
      </c>
      <c r="M92" s="203">
        <v>0</v>
      </c>
      <c r="N92" s="203">
        <v>29.05</v>
      </c>
      <c r="O92" s="203">
        <v>48.79</v>
      </c>
      <c r="P92" s="203">
        <v>59.03</v>
      </c>
      <c r="Q92" s="203">
        <v>5.36</v>
      </c>
      <c r="R92" s="203">
        <v>10.43</v>
      </c>
      <c r="S92" s="203">
        <v>0</v>
      </c>
      <c r="T92" s="203">
        <v>0</v>
      </c>
      <c r="U92" s="203">
        <v>235.99</v>
      </c>
      <c r="V92" s="203">
        <v>4.47</v>
      </c>
      <c r="W92" s="203">
        <v>8.2100000000000009</v>
      </c>
      <c r="X92" s="203">
        <v>24.19</v>
      </c>
      <c r="Y92" s="203">
        <v>0</v>
      </c>
      <c r="Z92" s="203">
        <v>68.45</v>
      </c>
      <c r="AA92" s="203">
        <v>22.19</v>
      </c>
      <c r="AB92" s="203">
        <v>0</v>
      </c>
      <c r="AC92" s="203">
        <v>7.24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5.07</v>
      </c>
      <c r="AJ92" s="203">
        <v>0</v>
      </c>
      <c r="AK92" s="203">
        <v>46.8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50.15</v>
      </c>
      <c r="L93" s="203">
        <v>63.19</v>
      </c>
      <c r="M93" s="203">
        <v>0</v>
      </c>
      <c r="N93" s="203">
        <v>29.05</v>
      </c>
      <c r="O93" s="203">
        <v>48.79</v>
      </c>
      <c r="P93" s="203">
        <v>59.03</v>
      </c>
      <c r="Q93" s="203">
        <v>5.36</v>
      </c>
      <c r="R93" s="203">
        <v>10.43</v>
      </c>
      <c r="S93" s="203">
        <v>0</v>
      </c>
      <c r="T93" s="203">
        <v>0</v>
      </c>
      <c r="U93" s="203">
        <v>235.99</v>
      </c>
      <c r="V93" s="203">
        <v>4.47</v>
      </c>
      <c r="W93" s="203">
        <v>8.2100000000000009</v>
      </c>
      <c r="X93" s="203">
        <v>24.19</v>
      </c>
      <c r="Y93" s="203">
        <v>0</v>
      </c>
      <c r="Z93" s="203">
        <v>68.45</v>
      </c>
      <c r="AA93" s="203">
        <v>22.19</v>
      </c>
      <c r="AB93" s="203">
        <v>0</v>
      </c>
      <c r="AC93" s="203">
        <v>17.510000000000002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17.78</v>
      </c>
      <c r="AJ93" s="203">
        <v>0</v>
      </c>
      <c r="AK93" s="203">
        <v>46.8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50.15</v>
      </c>
      <c r="L94" s="203">
        <v>61.23</v>
      </c>
      <c r="M94" s="203">
        <v>0</v>
      </c>
      <c r="N94" s="203">
        <v>29.05</v>
      </c>
      <c r="O94" s="203">
        <v>48.79</v>
      </c>
      <c r="P94" s="203">
        <v>59.03</v>
      </c>
      <c r="Q94" s="203">
        <v>5.36</v>
      </c>
      <c r="R94" s="203">
        <v>10.43</v>
      </c>
      <c r="S94" s="203">
        <v>0</v>
      </c>
      <c r="T94" s="203">
        <v>0</v>
      </c>
      <c r="U94" s="203">
        <v>235.99</v>
      </c>
      <c r="V94" s="203">
        <v>4.47</v>
      </c>
      <c r="W94" s="203">
        <v>8.2100000000000009</v>
      </c>
      <c r="X94" s="203">
        <v>24.19</v>
      </c>
      <c r="Y94" s="203">
        <v>0</v>
      </c>
      <c r="Z94" s="203">
        <v>68.45</v>
      </c>
      <c r="AA94" s="203">
        <v>22.19</v>
      </c>
      <c r="AB94" s="203">
        <v>0</v>
      </c>
      <c r="AC94" s="203">
        <v>11.63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9.4600000000000009</v>
      </c>
      <c r="AJ94" s="203">
        <v>0</v>
      </c>
      <c r="AK94" s="203">
        <v>46.8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50.15</v>
      </c>
      <c r="L95" s="203">
        <v>37.44</v>
      </c>
      <c r="M95" s="203">
        <v>0</v>
      </c>
      <c r="N95" s="203">
        <v>29.05</v>
      </c>
      <c r="O95" s="203">
        <v>48.79</v>
      </c>
      <c r="P95" s="203">
        <v>59.03</v>
      </c>
      <c r="Q95" s="203">
        <v>4.49</v>
      </c>
      <c r="R95" s="203">
        <v>9.01</v>
      </c>
      <c r="S95" s="203">
        <v>0</v>
      </c>
      <c r="T95" s="203">
        <v>0</v>
      </c>
      <c r="U95" s="203">
        <v>235.99</v>
      </c>
      <c r="V95" s="203">
        <v>4.47</v>
      </c>
      <c r="W95" s="203">
        <v>8.2100000000000009</v>
      </c>
      <c r="X95" s="203">
        <v>24.19</v>
      </c>
      <c r="Y95" s="203">
        <v>0</v>
      </c>
      <c r="Z95" s="203">
        <v>68.45</v>
      </c>
      <c r="AA95" s="203">
        <v>22.19</v>
      </c>
      <c r="AB95" s="203">
        <v>0</v>
      </c>
      <c r="AC95" s="203">
        <v>17.510000000000002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17.78</v>
      </c>
      <c r="AJ95" s="203">
        <v>0</v>
      </c>
      <c r="AK95" s="203">
        <v>46.8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50.15</v>
      </c>
      <c r="L96" s="203">
        <v>37.44</v>
      </c>
      <c r="M96" s="203">
        <v>0</v>
      </c>
      <c r="N96" s="203">
        <v>29.05</v>
      </c>
      <c r="O96" s="203">
        <v>48.79</v>
      </c>
      <c r="P96" s="203">
        <v>59.03</v>
      </c>
      <c r="Q96" s="203">
        <v>4.49</v>
      </c>
      <c r="R96" s="203">
        <v>9.01</v>
      </c>
      <c r="S96" s="203">
        <v>0</v>
      </c>
      <c r="T96" s="203">
        <v>0</v>
      </c>
      <c r="U96" s="203">
        <v>235.99</v>
      </c>
      <c r="V96" s="203">
        <v>4.47</v>
      </c>
      <c r="W96" s="203">
        <v>8.2100000000000009</v>
      </c>
      <c r="X96" s="203">
        <v>24.19</v>
      </c>
      <c r="Y96" s="203">
        <v>0</v>
      </c>
      <c r="Z96" s="203">
        <v>68.45</v>
      </c>
      <c r="AA96" s="203">
        <v>22.19</v>
      </c>
      <c r="AB96" s="203">
        <v>0</v>
      </c>
      <c r="AC96" s="203">
        <v>11.48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9.41</v>
      </c>
      <c r="AJ96" s="203">
        <v>0</v>
      </c>
      <c r="AK96" s="203">
        <v>46.8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50.15</v>
      </c>
      <c r="L97" s="203">
        <v>28.53</v>
      </c>
      <c r="M97" s="203">
        <v>0</v>
      </c>
      <c r="N97" s="203">
        <v>29.05</v>
      </c>
      <c r="O97" s="203">
        <v>48.79</v>
      </c>
      <c r="P97" s="203">
        <v>59.03</v>
      </c>
      <c r="Q97" s="203">
        <v>4.49</v>
      </c>
      <c r="R97" s="203">
        <v>9.01</v>
      </c>
      <c r="S97" s="203">
        <v>0</v>
      </c>
      <c r="T97" s="203">
        <v>0</v>
      </c>
      <c r="U97" s="203">
        <v>235.99</v>
      </c>
      <c r="V97" s="203">
        <v>4.47</v>
      </c>
      <c r="W97" s="203">
        <v>8.2100000000000009</v>
      </c>
      <c r="X97" s="203">
        <v>24.19</v>
      </c>
      <c r="Y97" s="203">
        <v>0</v>
      </c>
      <c r="Z97" s="203">
        <v>68.45</v>
      </c>
      <c r="AA97" s="203">
        <v>22.19</v>
      </c>
      <c r="AB97" s="203">
        <v>0</v>
      </c>
      <c r="AC97" s="203">
        <v>11.63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8.92</v>
      </c>
      <c r="AJ97" s="203">
        <v>0</v>
      </c>
      <c r="AK97" s="203">
        <v>46.8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50.15</v>
      </c>
      <c r="L98" s="203">
        <v>18.399999999999999</v>
      </c>
      <c r="M98" s="203">
        <v>0</v>
      </c>
      <c r="N98" s="203">
        <v>29.05</v>
      </c>
      <c r="O98" s="203">
        <v>48.79</v>
      </c>
      <c r="P98" s="203">
        <v>59.03</v>
      </c>
      <c r="Q98" s="203">
        <v>4.49</v>
      </c>
      <c r="R98" s="203">
        <v>9.01</v>
      </c>
      <c r="S98" s="203">
        <v>0</v>
      </c>
      <c r="T98" s="203">
        <v>0</v>
      </c>
      <c r="U98" s="203">
        <v>235.99</v>
      </c>
      <c r="V98" s="203">
        <v>4.47</v>
      </c>
      <c r="W98" s="203">
        <v>8.2100000000000009</v>
      </c>
      <c r="X98" s="203">
        <v>24.19</v>
      </c>
      <c r="Y98" s="203">
        <v>0</v>
      </c>
      <c r="Z98" s="203">
        <v>68.45</v>
      </c>
      <c r="AA98" s="203">
        <v>22.19</v>
      </c>
      <c r="AB98" s="203">
        <v>0</v>
      </c>
      <c r="AC98" s="203">
        <v>11.63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9.4600000000000009</v>
      </c>
      <c r="AJ98" s="203">
        <v>0</v>
      </c>
      <c r="AK98" s="203">
        <v>46.8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0.76572500000000054</v>
      </c>
      <c r="L99">
        <f t="shared" si="0"/>
        <v>0.62595749999999961</v>
      </c>
      <c r="M99">
        <f t="shared" si="0"/>
        <v>0</v>
      </c>
      <c r="N99">
        <f t="shared" si="0"/>
        <v>0.6972000000000006</v>
      </c>
      <c r="O99">
        <f t="shared" si="0"/>
        <v>1.1709599999999993</v>
      </c>
      <c r="P99">
        <f t="shared" si="0"/>
        <v>1.4167199999999998</v>
      </c>
      <c r="Q99">
        <f t="shared" si="0"/>
        <v>7.3895000000000058E-2</v>
      </c>
      <c r="R99">
        <f t="shared" si="0"/>
        <v>0.15337499999999979</v>
      </c>
      <c r="S99">
        <f t="shared" si="0"/>
        <v>0</v>
      </c>
      <c r="T99">
        <f t="shared" si="0"/>
        <v>0</v>
      </c>
      <c r="U99">
        <f t="shared" si="0"/>
        <v>5.6637600000000079</v>
      </c>
      <c r="V99">
        <f t="shared" si="0"/>
        <v>4.1789999999999994E-2</v>
      </c>
      <c r="W99">
        <f t="shared" si="0"/>
        <v>0.1753350000000001</v>
      </c>
      <c r="X99">
        <f t="shared" si="0"/>
        <v>0.57152250000000004</v>
      </c>
      <c r="Y99">
        <f t="shared" si="0"/>
        <v>0</v>
      </c>
      <c r="Z99">
        <f t="shared" si="0"/>
        <v>1.1003524999999992</v>
      </c>
      <c r="AA99">
        <f t="shared" si="0"/>
        <v>0.32304250000000012</v>
      </c>
      <c r="AB99">
        <f t="shared" si="0"/>
        <v>0</v>
      </c>
      <c r="AC99">
        <f t="shared" si="0"/>
        <v>0.21227499999999994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0.16109499999999996</v>
      </c>
      <c r="AJ99">
        <f t="shared" si="0"/>
        <v>0</v>
      </c>
      <c r="AK99">
        <f t="shared" si="0"/>
        <v>1.0101400000000005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0.29970499999999972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1.57</v>
      </c>
      <c r="L3" s="203">
        <v>266.17</v>
      </c>
      <c r="M3" s="203">
        <v>26.74</v>
      </c>
      <c r="N3" s="203">
        <v>35.090000000000003</v>
      </c>
      <c r="O3" s="203">
        <v>0</v>
      </c>
      <c r="P3" s="203">
        <v>36.549999999999997</v>
      </c>
      <c r="Q3" s="203">
        <v>6.48</v>
      </c>
      <c r="R3" s="203">
        <v>13.01</v>
      </c>
      <c r="S3" s="203">
        <v>0</v>
      </c>
      <c r="T3" s="203">
        <v>0</v>
      </c>
      <c r="U3" s="203">
        <v>51.84</v>
      </c>
      <c r="V3" s="203">
        <v>5.57</v>
      </c>
      <c r="W3" s="203">
        <v>13.36</v>
      </c>
      <c r="X3" s="203">
        <v>43.83</v>
      </c>
      <c r="Y3" s="203">
        <v>0</v>
      </c>
      <c r="Z3" s="203">
        <v>75.239999999999995</v>
      </c>
      <c r="AA3" s="203">
        <v>26.8</v>
      </c>
      <c r="AB3" s="203">
        <v>0</v>
      </c>
      <c r="AC3" s="203">
        <v>11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6.56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1.57</v>
      </c>
      <c r="L4" s="203">
        <v>266.17</v>
      </c>
      <c r="M4" s="203">
        <v>26.74</v>
      </c>
      <c r="N4" s="203">
        <v>35.090000000000003</v>
      </c>
      <c r="O4" s="203">
        <v>0</v>
      </c>
      <c r="P4" s="203">
        <v>36.549999999999997</v>
      </c>
      <c r="Q4" s="203">
        <v>6.48</v>
      </c>
      <c r="R4" s="203">
        <v>13.01</v>
      </c>
      <c r="S4" s="203">
        <v>0</v>
      </c>
      <c r="T4" s="203">
        <v>0</v>
      </c>
      <c r="U4" s="203">
        <v>51.84</v>
      </c>
      <c r="V4" s="203">
        <v>5.57</v>
      </c>
      <c r="W4" s="203">
        <v>13.36</v>
      </c>
      <c r="X4" s="203">
        <v>43.83</v>
      </c>
      <c r="Y4" s="203">
        <v>0</v>
      </c>
      <c r="Z4" s="203">
        <v>75.239999999999995</v>
      </c>
      <c r="AA4" s="203">
        <v>26.8</v>
      </c>
      <c r="AB4" s="203">
        <v>0</v>
      </c>
      <c r="AC4" s="203">
        <v>11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6.56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1.57</v>
      </c>
      <c r="L5" s="203">
        <v>266.17</v>
      </c>
      <c r="M5" s="203">
        <v>26.74</v>
      </c>
      <c r="N5" s="203">
        <v>35.090000000000003</v>
      </c>
      <c r="O5" s="203">
        <v>0</v>
      </c>
      <c r="P5" s="203">
        <v>36.549999999999997</v>
      </c>
      <c r="Q5" s="203">
        <v>6.48</v>
      </c>
      <c r="R5" s="203">
        <v>13.01</v>
      </c>
      <c r="S5" s="203">
        <v>0</v>
      </c>
      <c r="T5" s="203">
        <v>0</v>
      </c>
      <c r="U5" s="203">
        <v>51.84</v>
      </c>
      <c r="V5" s="203">
        <v>5.57</v>
      </c>
      <c r="W5" s="203">
        <v>13.36</v>
      </c>
      <c r="X5" s="203">
        <v>43.83</v>
      </c>
      <c r="Y5" s="203">
        <v>0</v>
      </c>
      <c r="Z5" s="203">
        <v>75.23</v>
      </c>
      <c r="AA5" s="203">
        <v>26.8</v>
      </c>
      <c r="AB5" s="203">
        <v>0</v>
      </c>
      <c r="AC5" s="203">
        <v>11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6.56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1.57</v>
      </c>
      <c r="L6" s="203">
        <v>266.17</v>
      </c>
      <c r="M6" s="203">
        <v>26.74</v>
      </c>
      <c r="N6" s="203">
        <v>35.090000000000003</v>
      </c>
      <c r="O6" s="203">
        <v>0</v>
      </c>
      <c r="P6" s="203">
        <v>36.549999999999997</v>
      </c>
      <c r="Q6" s="203">
        <v>6.48</v>
      </c>
      <c r="R6" s="203">
        <v>13.01</v>
      </c>
      <c r="S6" s="203">
        <v>0</v>
      </c>
      <c r="T6" s="203">
        <v>0</v>
      </c>
      <c r="U6" s="203">
        <v>51.84</v>
      </c>
      <c r="V6" s="203">
        <v>5.57</v>
      </c>
      <c r="W6" s="203">
        <v>13.36</v>
      </c>
      <c r="X6" s="203">
        <v>43.83</v>
      </c>
      <c r="Y6" s="203">
        <v>0</v>
      </c>
      <c r="Z6" s="203">
        <v>75.23</v>
      </c>
      <c r="AA6" s="203">
        <v>26.8</v>
      </c>
      <c r="AB6" s="203">
        <v>0</v>
      </c>
      <c r="AC6" s="203">
        <v>11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6.56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1.57</v>
      </c>
      <c r="L7" s="203">
        <v>266.17</v>
      </c>
      <c r="M7" s="203">
        <v>26.74</v>
      </c>
      <c r="N7" s="203">
        <v>35.090000000000003</v>
      </c>
      <c r="O7" s="203">
        <v>0</v>
      </c>
      <c r="P7" s="203">
        <v>36.549999999999997</v>
      </c>
      <c r="Q7" s="203">
        <v>1.94</v>
      </c>
      <c r="R7" s="203">
        <v>6.66</v>
      </c>
      <c r="S7" s="203">
        <v>0</v>
      </c>
      <c r="T7" s="203">
        <v>0</v>
      </c>
      <c r="U7" s="203">
        <v>51.84</v>
      </c>
      <c r="V7" s="203">
        <v>5.57</v>
      </c>
      <c r="W7" s="203">
        <v>13.37</v>
      </c>
      <c r="X7" s="203">
        <v>43.83</v>
      </c>
      <c r="Y7" s="203">
        <v>0</v>
      </c>
      <c r="Z7" s="203">
        <v>75.23</v>
      </c>
      <c r="AA7" s="203">
        <v>27.24</v>
      </c>
      <c r="AB7" s="203">
        <v>0</v>
      </c>
      <c r="AC7" s="203">
        <v>11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6.56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1.57</v>
      </c>
      <c r="L8" s="203">
        <v>266.17</v>
      </c>
      <c r="M8" s="203">
        <v>26.74</v>
      </c>
      <c r="N8" s="203">
        <v>35.090000000000003</v>
      </c>
      <c r="O8" s="203">
        <v>0</v>
      </c>
      <c r="P8" s="203">
        <v>36.549999999999997</v>
      </c>
      <c r="Q8" s="203">
        <v>1.94</v>
      </c>
      <c r="R8" s="203">
        <v>6.66</v>
      </c>
      <c r="S8" s="203">
        <v>0</v>
      </c>
      <c r="T8" s="203">
        <v>0</v>
      </c>
      <c r="U8" s="203">
        <v>51.84</v>
      </c>
      <c r="V8" s="203">
        <v>5.57</v>
      </c>
      <c r="W8" s="203">
        <v>13.37</v>
      </c>
      <c r="X8" s="203">
        <v>43.83</v>
      </c>
      <c r="Y8" s="203">
        <v>0</v>
      </c>
      <c r="Z8" s="203">
        <v>75.23</v>
      </c>
      <c r="AA8" s="203">
        <v>27.24</v>
      </c>
      <c r="AB8" s="203">
        <v>0</v>
      </c>
      <c r="AC8" s="203">
        <v>11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6.56</v>
      </c>
      <c r="AJ8" s="203">
        <v>0</v>
      </c>
      <c r="AK8" s="203">
        <v>57.8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1.57</v>
      </c>
      <c r="L9" s="203">
        <v>260.5</v>
      </c>
      <c r="M9" s="203">
        <v>26.74</v>
      </c>
      <c r="N9" s="203">
        <v>35.090000000000003</v>
      </c>
      <c r="O9" s="203">
        <v>0</v>
      </c>
      <c r="P9" s="203">
        <v>36.549999999999997</v>
      </c>
      <c r="Q9" s="203">
        <v>3.33</v>
      </c>
      <c r="R9" s="203">
        <v>6.66</v>
      </c>
      <c r="S9" s="203">
        <v>0</v>
      </c>
      <c r="T9" s="203">
        <v>0</v>
      </c>
      <c r="U9" s="203">
        <v>51.84</v>
      </c>
      <c r="V9" s="203">
        <v>0</v>
      </c>
      <c r="W9" s="203">
        <v>13.37</v>
      </c>
      <c r="X9" s="203">
        <v>43.83</v>
      </c>
      <c r="Y9" s="203">
        <v>0</v>
      </c>
      <c r="Z9" s="203">
        <v>75.23</v>
      </c>
      <c r="AA9" s="203">
        <v>14.81</v>
      </c>
      <c r="AB9" s="203">
        <v>0</v>
      </c>
      <c r="AC9" s="203">
        <v>11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6.56</v>
      </c>
      <c r="AJ9" s="203">
        <v>0</v>
      </c>
      <c r="AK9" s="203">
        <v>57.8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1.57</v>
      </c>
      <c r="L10" s="203">
        <v>260.5</v>
      </c>
      <c r="M10" s="203">
        <v>26.74</v>
      </c>
      <c r="N10" s="203">
        <v>35.090000000000003</v>
      </c>
      <c r="O10" s="203">
        <v>0</v>
      </c>
      <c r="P10" s="203">
        <v>36.549999999999997</v>
      </c>
      <c r="Q10" s="203">
        <v>3.33</v>
      </c>
      <c r="R10" s="203">
        <v>6.66</v>
      </c>
      <c r="S10" s="203">
        <v>0</v>
      </c>
      <c r="T10" s="203">
        <v>0</v>
      </c>
      <c r="U10" s="203">
        <v>51.84</v>
      </c>
      <c r="V10" s="203">
        <v>0</v>
      </c>
      <c r="W10" s="203">
        <v>13.37</v>
      </c>
      <c r="X10" s="203">
        <v>43.83</v>
      </c>
      <c r="Y10" s="203">
        <v>0</v>
      </c>
      <c r="Z10" s="203">
        <v>75.23</v>
      </c>
      <c r="AA10" s="203">
        <v>6.93</v>
      </c>
      <c r="AB10" s="203">
        <v>0</v>
      </c>
      <c r="AC10" s="203">
        <v>11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6.56</v>
      </c>
      <c r="AJ10" s="203">
        <v>0</v>
      </c>
      <c r="AK10" s="203">
        <v>57.8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1.57</v>
      </c>
      <c r="L11" s="203">
        <v>260.5</v>
      </c>
      <c r="M11" s="203">
        <v>26.74</v>
      </c>
      <c r="N11" s="203">
        <v>35.090000000000003</v>
      </c>
      <c r="O11" s="203">
        <v>0</v>
      </c>
      <c r="P11" s="203">
        <v>36.549999999999997</v>
      </c>
      <c r="Q11" s="203">
        <v>3.33</v>
      </c>
      <c r="R11" s="203">
        <v>6.66</v>
      </c>
      <c r="S11" s="203">
        <v>0</v>
      </c>
      <c r="T11" s="203">
        <v>0</v>
      </c>
      <c r="U11" s="203">
        <v>51.84</v>
      </c>
      <c r="V11" s="203">
        <v>0</v>
      </c>
      <c r="W11" s="203">
        <v>13.54</v>
      </c>
      <c r="X11" s="203">
        <v>43.83</v>
      </c>
      <c r="Y11" s="203">
        <v>0</v>
      </c>
      <c r="Z11" s="203">
        <v>48.42</v>
      </c>
      <c r="AA11" s="203">
        <v>16.82</v>
      </c>
      <c r="AB11" s="203">
        <v>0</v>
      </c>
      <c r="AC11" s="203">
        <v>11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6.56</v>
      </c>
      <c r="AJ11" s="203">
        <v>0</v>
      </c>
      <c r="AK11" s="203">
        <v>57.8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1.57</v>
      </c>
      <c r="L12" s="203">
        <v>260.5</v>
      </c>
      <c r="M12" s="203">
        <v>26.74</v>
      </c>
      <c r="N12" s="203">
        <v>35.090000000000003</v>
      </c>
      <c r="O12" s="203">
        <v>0</v>
      </c>
      <c r="P12" s="203">
        <v>36.549999999999997</v>
      </c>
      <c r="Q12" s="203">
        <v>3.33</v>
      </c>
      <c r="R12" s="203">
        <v>6.66</v>
      </c>
      <c r="S12" s="203">
        <v>0</v>
      </c>
      <c r="T12" s="203">
        <v>0</v>
      </c>
      <c r="U12" s="203">
        <v>51.84</v>
      </c>
      <c r="V12" s="203">
        <v>0</v>
      </c>
      <c r="W12" s="203">
        <v>5.81</v>
      </c>
      <c r="X12" s="203">
        <v>43.83</v>
      </c>
      <c r="Y12" s="203">
        <v>0</v>
      </c>
      <c r="Z12" s="203">
        <v>29.05</v>
      </c>
      <c r="AA12" s="203">
        <v>16.82</v>
      </c>
      <c r="AB12" s="203">
        <v>0</v>
      </c>
      <c r="AC12" s="203">
        <v>11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6.56</v>
      </c>
      <c r="AJ12" s="203">
        <v>0</v>
      </c>
      <c r="AK12" s="203">
        <v>57.8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1.57</v>
      </c>
      <c r="L13" s="203">
        <v>261.08</v>
      </c>
      <c r="M13" s="203">
        <v>26.74</v>
      </c>
      <c r="N13" s="203">
        <v>35.090000000000003</v>
      </c>
      <c r="O13" s="203">
        <v>0</v>
      </c>
      <c r="P13" s="203">
        <v>36.549999999999997</v>
      </c>
      <c r="Q13" s="203">
        <v>3.33</v>
      </c>
      <c r="R13" s="203">
        <v>6.66</v>
      </c>
      <c r="S13" s="203">
        <v>0</v>
      </c>
      <c r="T13" s="203">
        <v>0</v>
      </c>
      <c r="U13" s="203">
        <v>51.84</v>
      </c>
      <c r="V13" s="203">
        <v>0</v>
      </c>
      <c r="W13" s="203">
        <v>1.94</v>
      </c>
      <c r="X13" s="203">
        <v>43.83</v>
      </c>
      <c r="Y13" s="203">
        <v>0</v>
      </c>
      <c r="Z13" s="203">
        <v>29.05</v>
      </c>
      <c r="AA13" s="203">
        <v>16.82</v>
      </c>
      <c r="AB13" s="203">
        <v>0</v>
      </c>
      <c r="AC13" s="203">
        <v>11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6.56</v>
      </c>
      <c r="AJ13" s="203">
        <v>0</v>
      </c>
      <c r="AK13" s="203">
        <v>57.8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1.57</v>
      </c>
      <c r="L14" s="203">
        <v>263.12</v>
      </c>
      <c r="M14" s="203">
        <v>26.74</v>
      </c>
      <c r="N14" s="203">
        <v>35.090000000000003</v>
      </c>
      <c r="O14" s="203">
        <v>0</v>
      </c>
      <c r="P14" s="203">
        <v>36.549999999999997</v>
      </c>
      <c r="Q14" s="203">
        <v>3.33</v>
      </c>
      <c r="R14" s="203">
        <v>6.66</v>
      </c>
      <c r="S14" s="203">
        <v>0</v>
      </c>
      <c r="T14" s="203">
        <v>0</v>
      </c>
      <c r="U14" s="203">
        <v>51.84</v>
      </c>
      <c r="V14" s="203">
        <v>0</v>
      </c>
      <c r="W14" s="203">
        <v>1.94</v>
      </c>
      <c r="X14" s="203">
        <v>19.37</v>
      </c>
      <c r="Y14" s="203">
        <v>0</v>
      </c>
      <c r="Z14" s="203">
        <v>29.05</v>
      </c>
      <c r="AA14" s="203">
        <v>16.82</v>
      </c>
      <c r="AB14" s="203">
        <v>0</v>
      </c>
      <c r="AC14" s="203">
        <v>11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6.56</v>
      </c>
      <c r="AJ14" s="203">
        <v>0</v>
      </c>
      <c r="AK14" s="203">
        <v>57.8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1.57</v>
      </c>
      <c r="L15" s="203">
        <v>266.17</v>
      </c>
      <c r="M15" s="203">
        <v>26.74</v>
      </c>
      <c r="N15" s="203">
        <v>35.090000000000003</v>
      </c>
      <c r="O15" s="203">
        <v>0</v>
      </c>
      <c r="P15" s="203">
        <v>36.549999999999997</v>
      </c>
      <c r="Q15" s="203">
        <v>3.33</v>
      </c>
      <c r="R15" s="203">
        <v>6.66</v>
      </c>
      <c r="S15" s="203">
        <v>0</v>
      </c>
      <c r="T15" s="203">
        <v>0</v>
      </c>
      <c r="U15" s="203">
        <v>51.84</v>
      </c>
      <c r="V15" s="203">
        <v>0</v>
      </c>
      <c r="W15" s="203">
        <v>1.94</v>
      </c>
      <c r="X15" s="203">
        <v>19.37</v>
      </c>
      <c r="Y15" s="203">
        <v>0</v>
      </c>
      <c r="Z15" s="203">
        <v>29.05</v>
      </c>
      <c r="AA15" s="203">
        <v>16.82</v>
      </c>
      <c r="AB15" s="203">
        <v>0</v>
      </c>
      <c r="AC15" s="203">
        <v>11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6.56</v>
      </c>
      <c r="AJ15" s="203">
        <v>0</v>
      </c>
      <c r="AK15" s="203">
        <v>57.8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1.57</v>
      </c>
      <c r="L16" s="203">
        <v>266.17</v>
      </c>
      <c r="M16" s="203">
        <v>26.74</v>
      </c>
      <c r="N16" s="203">
        <v>35.090000000000003</v>
      </c>
      <c r="O16" s="203">
        <v>0</v>
      </c>
      <c r="P16" s="203">
        <v>36.549999999999997</v>
      </c>
      <c r="Q16" s="203">
        <v>3.33</v>
      </c>
      <c r="R16" s="203">
        <v>6.66</v>
      </c>
      <c r="S16" s="203">
        <v>0</v>
      </c>
      <c r="T16" s="203">
        <v>0</v>
      </c>
      <c r="U16" s="203">
        <v>51.84</v>
      </c>
      <c r="V16" s="203">
        <v>0</v>
      </c>
      <c r="W16" s="203">
        <v>1.94</v>
      </c>
      <c r="X16" s="203">
        <v>19.37</v>
      </c>
      <c r="Y16" s="203">
        <v>0</v>
      </c>
      <c r="Z16" s="203">
        <v>29.05</v>
      </c>
      <c r="AA16" s="203">
        <v>16.82</v>
      </c>
      <c r="AB16" s="203">
        <v>0</v>
      </c>
      <c r="AC16" s="203">
        <v>11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6.56</v>
      </c>
      <c r="AJ16" s="203">
        <v>0</v>
      </c>
      <c r="AK16" s="203">
        <v>57.8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1.57</v>
      </c>
      <c r="L17" s="203">
        <v>266.17</v>
      </c>
      <c r="M17" s="203">
        <v>26.74</v>
      </c>
      <c r="N17" s="203">
        <v>35.090000000000003</v>
      </c>
      <c r="O17" s="203">
        <v>0</v>
      </c>
      <c r="P17" s="203">
        <v>36.549999999999997</v>
      </c>
      <c r="Q17" s="203">
        <v>3.33</v>
      </c>
      <c r="R17" s="203">
        <v>6.66</v>
      </c>
      <c r="S17" s="203">
        <v>0</v>
      </c>
      <c r="T17" s="203">
        <v>0</v>
      </c>
      <c r="U17" s="203">
        <v>51.84</v>
      </c>
      <c r="V17" s="203">
        <v>0</v>
      </c>
      <c r="W17" s="203">
        <v>1.94</v>
      </c>
      <c r="X17" s="203">
        <v>19.37</v>
      </c>
      <c r="Y17" s="203">
        <v>0</v>
      </c>
      <c r="Z17" s="203">
        <v>29.05</v>
      </c>
      <c r="AA17" s="203">
        <v>16.82</v>
      </c>
      <c r="AB17" s="203">
        <v>0</v>
      </c>
      <c r="AC17" s="203">
        <v>11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6.56</v>
      </c>
      <c r="AJ17" s="203">
        <v>0</v>
      </c>
      <c r="AK17" s="203">
        <v>57.8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1.57</v>
      </c>
      <c r="L18" s="203">
        <v>266.17</v>
      </c>
      <c r="M18" s="203">
        <v>26.74</v>
      </c>
      <c r="N18" s="203">
        <v>35.090000000000003</v>
      </c>
      <c r="O18" s="203">
        <v>0</v>
      </c>
      <c r="P18" s="203">
        <v>36.549999999999997</v>
      </c>
      <c r="Q18" s="203">
        <v>3.33</v>
      </c>
      <c r="R18" s="203">
        <v>6.66</v>
      </c>
      <c r="S18" s="203">
        <v>0</v>
      </c>
      <c r="T18" s="203">
        <v>0</v>
      </c>
      <c r="U18" s="203">
        <v>51.84</v>
      </c>
      <c r="V18" s="203">
        <v>0</v>
      </c>
      <c r="W18" s="203">
        <v>1.94</v>
      </c>
      <c r="X18" s="203">
        <v>19.37</v>
      </c>
      <c r="Y18" s="203">
        <v>0</v>
      </c>
      <c r="Z18" s="203">
        <v>29.05</v>
      </c>
      <c r="AA18" s="203">
        <v>16.82</v>
      </c>
      <c r="AB18" s="203">
        <v>0</v>
      </c>
      <c r="AC18" s="203">
        <v>11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6.56</v>
      </c>
      <c r="AJ18" s="203">
        <v>0</v>
      </c>
      <c r="AK18" s="203">
        <v>57.8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1.57</v>
      </c>
      <c r="L19" s="203">
        <v>266.17</v>
      </c>
      <c r="M19" s="203">
        <v>26.74</v>
      </c>
      <c r="N19" s="203">
        <v>35.090000000000003</v>
      </c>
      <c r="O19" s="203">
        <v>0</v>
      </c>
      <c r="P19" s="203">
        <v>36.549999999999997</v>
      </c>
      <c r="Q19" s="203">
        <v>3.33</v>
      </c>
      <c r="R19" s="203">
        <v>6.66</v>
      </c>
      <c r="S19" s="203">
        <v>0</v>
      </c>
      <c r="T19" s="203">
        <v>0</v>
      </c>
      <c r="U19" s="203">
        <v>51.84</v>
      </c>
      <c r="V19" s="203">
        <v>0</v>
      </c>
      <c r="W19" s="203">
        <v>1.94</v>
      </c>
      <c r="X19" s="203">
        <v>19.37</v>
      </c>
      <c r="Y19" s="203">
        <v>0</v>
      </c>
      <c r="Z19" s="203">
        <v>29.05</v>
      </c>
      <c r="AA19" s="203">
        <v>16.82</v>
      </c>
      <c r="AB19" s="203">
        <v>0</v>
      </c>
      <c r="AC19" s="203">
        <v>11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57.8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1.57</v>
      </c>
      <c r="L20" s="203">
        <v>266.17</v>
      </c>
      <c r="M20" s="203">
        <v>26.74</v>
      </c>
      <c r="N20" s="203">
        <v>35.090000000000003</v>
      </c>
      <c r="O20" s="203">
        <v>0</v>
      </c>
      <c r="P20" s="203">
        <v>36.549999999999997</v>
      </c>
      <c r="Q20" s="203">
        <v>3.33</v>
      </c>
      <c r="R20" s="203">
        <v>6.66</v>
      </c>
      <c r="S20" s="203">
        <v>0</v>
      </c>
      <c r="T20" s="203">
        <v>0</v>
      </c>
      <c r="U20" s="203">
        <v>51.84</v>
      </c>
      <c r="V20" s="203">
        <v>0</v>
      </c>
      <c r="W20" s="203">
        <v>1.94</v>
      </c>
      <c r="X20" s="203">
        <v>19.37</v>
      </c>
      <c r="Y20" s="203">
        <v>0</v>
      </c>
      <c r="Z20" s="203">
        <v>29.05</v>
      </c>
      <c r="AA20" s="203">
        <v>16.82</v>
      </c>
      <c r="AB20" s="203">
        <v>0</v>
      </c>
      <c r="AC20" s="203">
        <v>11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57.8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1.57</v>
      </c>
      <c r="L21" s="203">
        <v>266.17</v>
      </c>
      <c r="M21" s="203">
        <v>26.74</v>
      </c>
      <c r="N21" s="203">
        <v>35.090000000000003</v>
      </c>
      <c r="O21" s="203">
        <v>0</v>
      </c>
      <c r="P21" s="203">
        <v>36.549999999999997</v>
      </c>
      <c r="Q21" s="203">
        <v>3.25</v>
      </c>
      <c r="R21" s="203">
        <v>6.4</v>
      </c>
      <c r="S21" s="203">
        <v>0</v>
      </c>
      <c r="T21" s="203">
        <v>0</v>
      </c>
      <c r="U21" s="203">
        <v>51.84</v>
      </c>
      <c r="V21" s="203">
        <v>0</v>
      </c>
      <c r="W21" s="203">
        <v>1.94</v>
      </c>
      <c r="X21" s="203">
        <v>19.37</v>
      </c>
      <c r="Y21" s="203">
        <v>0</v>
      </c>
      <c r="Z21" s="203">
        <v>29.05</v>
      </c>
      <c r="AA21" s="203">
        <v>16.82</v>
      </c>
      <c r="AB21" s="203">
        <v>0</v>
      </c>
      <c r="AC21" s="203">
        <v>11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57.8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1.57</v>
      </c>
      <c r="L22" s="203">
        <v>264.14</v>
      </c>
      <c r="M22" s="203">
        <v>26.74</v>
      </c>
      <c r="N22" s="203">
        <v>35.090000000000003</v>
      </c>
      <c r="O22" s="203">
        <v>0</v>
      </c>
      <c r="P22" s="203">
        <v>36.549999999999997</v>
      </c>
      <c r="Q22" s="203">
        <v>3.25</v>
      </c>
      <c r="R22" s="203">
        <v>6.4</v>
      </c>
      <c r="S22" s="203">
        <v>0</v>
      </c>
      <c r="T22" s="203">
        <v>0</v>
      </c>
      <c r="U22" s="203">
        <v>51.84</v>
      </c>
      <c r="V22" s="203">
        <v>0</v>
      </c>
      <c r="W22" s="203">
        <v>1.94</v>
      </c>
      <c r="X22" s="203">
        <v>19.37</v>
      </c>
      <c r="Y22" s="203">
        <v>0</v>
      </c>
      <c r="Z22" s="203">
        <v>29.05</v>
      </c>
      <c r="AA22" s="203">
        <v>16.82</v>
      </c>
      <c r="AB22" s="203">
        <v>0</v>
      </c>
      <c r="AC22" s="203">
        <v>11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6.56</v>
      </c>
      <c r="AJ22" s="203">
        <v>0</v>
      </c>
      <c r="AK22" s="203">
        <v>57.8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1.57</v>
      </c>
      <c r="L23" s="203">
        <v>260.5</v>
      </c>
      <c r="M23" s="203">
        <v>26.74</v>
      </c>
      <c r="N23" s="203">
        <v>35.090000000000003</v>
      </c>
      <c r="O23" s="203">
        <v>0</v>
      </c>
      <c r="P23" s="203">
        <v>36.549999999999997</v>
      </c>
      <c r="Q23" s="203">
        <v>3.25</v>
      </c>
      <c r="R23" s="203">
        <v>6.4</v>
      </c>
      <c r="S23" s="203">
        <v>0</v>
      </c>
      <c r="T23" s="203">
        <v>0</v>
      </c>
      <c r="U23" s="203">
        <v>51.84</v>
      </c>
      <c r="V23" s="203">
        <v>0</v>
      </c>
      <c r="W23" s="203">
        <v>1.94</v>
      </c>
      <c r="X23" s="203">
        <v>19.37</v>
      </c>
      <c r="Y23" s="203">
        <v>0</v>
      </c>
      <c r="Z23" s="203">
        <v>29.05</v>
      </c>
      <c r="AA23" s="203">
        <v>6.78</v>
      </c>
      <c r="AB23" s="203">
        <v>0</v>
      </c>
      <c r="AC23" s="203">
        <v>11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6.56</v>
      </c>
      <c r="AJ23" s="203">
        <v>0</v>
      </c>
      <c r="AK23" s="203">
        <v>56.29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1.57</v>
      </c>
      <c r="L24" s="203">
        <v>260.5</v>
      </c>
      <c r="M24" s="203">
        <v>26.74</v>
      </c>
      <c r="N24" s="203">
        <v>35.090000000000003</v>
      </c>
      <c r="O24" s="203">
        <v>0</v>
      </c>
      <c r="P24" s="203">
        <v>36.549999999999997</v>
      </c>
      <c r="Q24" s="203">
        <v>3.25</v>
      </c>
      <c r="R24" s="203">
        <v>6.4</v>
      </c>
      <c r="S24" s="203">
        <v>0</v>
      </c>
      <c r="T24" s="203">
        <v>0</v>
      </c>
      <c r="U24" s="203">
        <v>51.84</v>
      </c>
      <c r="V24" s="203">
        <v>0</v>
      </c>
      <c r="W24" s="203">
        <v>1.94</v>
      </c>
      <c r="X24" s="203">
        <v>19.37</v>
      </c>
      <c r="Y24" s="203">
        <v>0</v>
      </c>
      <c r="Z24" s="203">
        <v>29.05</v>
      </c>
      <c r="AA24" s="203">
        <v>6.78</v>
      </c>
      <c r="AB24" s="203">
        <v>0</v>
      </c>
      <c r="AC24" s="203">
        <v>11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6.56</v>
      </c>
      <c r="AJ24" s="203">
        <v>0</v>
      </c>
      <c r="AK24" s="203">
        <v>56.29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260.5</v>
      </c>
      <c r="M25" s="203">
        <v>26.74</v>
      </c>
      <c r="N25" s="203">
        <v>35.090000000000003</v>
      </c>
      <c r="O25" s="203">
        <v>0</v>
      </c>
      <c r="P25" s="203">
        <v>36.549999999999997</v>
      </c>
      <c r="Q25" s="203">
        <v>3.25</v>
      </c>
      <c r="R25" s="203">
        <v>6.4</v>
      </c>
      <c r="S25" s="203">
        <v>0</v>
      </c>
      <c r="T25" s="203">
        <v>0</v>
      </c>
      <c r="U25" s="203">
        <v>51.84</v>
      </c>
      <c r="V25" s="203">
        <v>0</v>
      </c>
      <c r="W25" s="203">
        <v>1.94</v>
      </c>
      <c r="X25" s="203">
        <v>19.37</v>
      </c>
      <c r="Y25" s="203">
        <v>0</v>
      </c>
      <c r="Z25" s="203">
        <v>29.05</v>
      </c>
      <c r="AA25" s="203">
        <v>6.78</v>
      </c>
      <c r="AB25" s="203">
        <v>0</v>
      </c>
      <c r="AC25" s="203">
        <v>11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6.56</v>
      </c>
      <c r="AJ25" s="203">
        <v>0</v>
      </c>
      <c r="AK25" s="203">
        <v>56.29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260.5</v>
      </c>
      <c r="M26" s="203">
        <v>26.74</v>
      </c>
      <c r="N26" s="203">
        <v>35.090000000000003</v>
      </c>
      <c r="O26" s="203">
        <v>0</v>
      </c>
      <c r="P26" s="203">
        <v>36.549999999999997</v>
      </c>
      <c r="Q26" s="203">
        <v>3.25</v>
      </c>
      <c r="R26" s="203">
        <v>6.4</v>
      </c>
      <c r="S26" s="203">
        <v>0</v>
      </c>
      <c r="T26" s="203">
        <v>0</v>
      </c>
      <c r="U26" s="203">
        <v>51.84</v>
      </c>
      <c r="V26" s="203">
        <v>0</v>
      </c>
      <c r="W26" s="203">
        <v>1.94</v>
      </c>
      <c r="X26" s="203">
        <v>19.37</v>
      </c>
      <c r="Y26" s="203">
        <v>0</v>
      </c>
      <c r="Z26" s="203">
        <v>29.05</v>
      </c>
      <c r="AA26" s="203">
        <v>6.78</v>
      </c>
      <c r="AB26" s="203">
        <v>0</v>
      </c>
      <c r="AC26" s="203">
        <v>11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6.56</v>
      </c>
      <c r="AJ26" s="203">
        <v>0</v>
      </c>
      <c r="AK26" s="203">
        <v>56.29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1.57</v>
      </c>
      <c r="L27" s="203">
        <v>260.5</v>
      </c>
      <c r="M27" s="203">
        <v>26.74</v>
      </c>
      <c r="N27" s="203">
        <v>35.090000000000003</v>
      </c>
      <c r="O27" s="203">
        <v>0</v>
      </c>
      <c r="P27" s="203">
        <v>36.549999999999997</v>
      </c>
      <c r="Q27" s="203">
        <v>3.33</v>
      </c>
      <c r="R27" s="203">
        <v>6.66</v>
      </c>
      <c r="S27" s="203">
        <v>0</v>
      </c>
      <c r="T27" s="203">
        <v>0</v>
      </c>
      <c r="U27" s="203">
        <v>51.84</v>
      </c>
      <c r="V27" s="203">
        <v>0</v>
      </c>
      <c r="W27" s="203">
        <v>1.94</v>
      </c>
      <c r="X27" s="203">
        <v>19.37</v>
      </c>
      <c r="Y27" s="203">
        <v>0</v>
      </c>
      <c r="Z27" s="203">
        <v>29.05</v>
      </c>
      <c r="AA27" s="203">
        <v>6.11</v>
      </c>
      <c r="AB27" s="203">
        <v>0</v>
      </c>
      <c r="AC27" s="203">
        <v>11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6.56</v>
      </c>
      <c r="AJ27" s="203">
        <v>0</v>
      </c>
      <c r="AK27" s="203">
        <v>57.8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6.11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1.57</v>
      </c>
      <c r="L28" s="203">
        <v>260.5</v>
      </c>
      <c r="M28" s="203">
        <v>26.74</v>
      </c>
      <c r="N28" s="203">
        <v>35.090000000000003</v>
      </c>
      <c r="O28" s="203">
        <v>0</v>
      </c>
      <c r="P28" s="203">
        <v>36.549999999999997</v>
      </c>
      <c r="Q28" s="203">
        <v>3.33</v>
      </c>
      <c r="R28" s="203">
        <v>6.66</v>
      </c>
      <c r="S28" s="203">
        <v>0</v>
      </c>
      <c r="T28" s="203">
        <v>0</v>
      </c>
      <c r="U28" s="203">
        <v>51.84</v>
      </c>
      <c r="V28" s="203">
        <v>0</v>
      </c>
      <c r="W28" s="203">
        <v>1.94</v>
      </c>
      <c r="X28" s="203">
        <v>19.37</v>
      </c>
      <c r="Y28" s="203">
        <v>0</v>
      </c>
      <c r="Z28" s="203">
        <v>29.05</v>
      </c>
      <c r="AA28" s="203">
        <v>6.11</v>
      </c>
      <c r="AB28" s="203">
        <v>0</v>
      </c>
      <c r="AC28" s="203">
        <v>11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6.56</v>
      </c>
      <c r="AJ28" s="203">
        <v>0</v>
      </c>
      <c r="AK28" s="203">
        <v>57.8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12.87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1.57</v>
      </c>
      <c r="L29" s="203">
        <v>260.5</v>
      </c>
      <c r="M29" s="203">
        <v>26.74</v>
      </c>
      <c r="N29" s="203">
        <v>35.090000000000003</v>
      </c>
      <c r="O29" s="203">
        <v>0</v>
      </c>
      <c r="P29" s="203">
        <v>36.549999999999997</v>
      </c>
      <c r="Q29" s="203">
        <v>3.33</v>
      </c>
      <c r="R29" s="203">
        <v>6.66</v>
      </c>
      <c r="S29" s="203">
        <v>0</v>
      </c>
      <c r="T29" s="203">
        <v>0</v>
      </c>
      <c r="U29" s="203">
        <v>51.84</v>
      </c>
      <c r="V29" s="203">
        <v>0</v>
      </c>
      <c r="W29" s="203">
        <v>1.94</v>
      </c>
      <c r="X29" s="203">
        <v>19.37</v>
      </c>
      <c r="Y29" s="203">
        <v>0</v>
      </c>
      <c r="Z29" s="203">
        <v>29.05</v>
      </c>
      <c r="AA29" s="203">
        <v>6.78</v>
      </c>
      <c r="AB29" s="203">
        <v>0</v>
      </c>
      <c r="AC29" s="203">
        <v>11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6.56</v>
      </c>
      <c r="AJ29" s="203">
        <v>0</v>
      </c>
      <c r="AK29" s="203">
        <v>57.8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19.2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1.57</v>
      </c>
      <c r="L30" s="203">
        <v>260.5</v>
      </c>
      <c r="M30" s="203">
        <v>26.74</v>
      </c>
      <c r="N30" s="203">
        <v>35.090000000000003</v>
      </c>
      <c r="O30" s="203">
        <v>0</v>
      </c>
      <c r="P30" s="203">
        <v>36.549999999999997</v>
      </c>
      <c r="Q30" s="203">
        <v>3.33</v>
      </c>
      <c r="R30" s="203">
        <v>6.66</v>
      </c>
      <c r="S30" s="203">
        <v>0</v>
      </c>
      <c r="T30" s="203">
        <v>0</v>
      </c>
      <c r="U30" s="203">
        <v>51.84</v>
      </c>
      <c r="V30" s="203">
        <v>0</v>
      </c>
      <c r="W30" s="203">
        <v>1.94</v>
      </c>
      <c r="X30" s="203">
        <v>19.37</v>
      </c>
      <c r="Y30" s="203">
        <v>0</v>
      </c>
      <c r="Z30" s="203">
        <v>29.05</v>
      </c>
      <c r="AA30" s="203">
        <v>6.78</v>
      </c>
      <c r="AB30" s="203">
        <v>0</v>
      </c>
      <c r="AC30" s="203">
        <v>11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6.56</v>
      </c>
      <c r="AJ30" s="203">
        <v>0</v>
      </c>
      <c r="AK30" s="203">
        <v>57.8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1.57</v>
      </c>
      <c r="L31" s="203">
        <v>260.5</v>
      </c>
      <c r="M31" s="203">
        <v>26.74</v>
      </c>
      <c r="N31" s="203">
        <v>35.090000000000003</v>
      </c>
      <c r="O31" s="203">
        <v>0</v>
      </c>
      <c r="P31" s="203">
        <v>36.549999999999997</v>
      </c>
      <c r="Q31" s="203">
        <v>3.33</v>
      </c>
      <c r="R31" s="203">
        <v>6.66</v>
      </c>
      <c r="S31" s="203">
        <v>0</v>
      </c>
      <c r="T31" s="203">
        <v>0</v>
      </c>
      <c r="U31" s="203">
        <v>51.84</v>
      </c>
      <c r="V31" s="203">
        <v>0</v>
      </c>
      <c r="W31" s="203">
        <v>1.94</v>
      </c>
      <c r="X31" s="203">
        <v>19.37</v>
      </c>
      <c r="Y31" s="203">
        <v>0</v>
      </c>
      <c r="Z31" s="203">
        <v>29.05</v>
      </c>
      <c r="AA31" s="203">
        <v>6.78</v>
      </c>
      <c r="AB31" s="203">
        <v>0</v>
      </c>
      <c r="AC31" s="203">
        <v>11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6.06</v>
      </c>
      <c r="AJ31" s="203">
        <v>0</v>
      </c>
      <c r="AK31" s="203">
        <v>57.8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1.57</v>
      </c>
      <c r="L32" s="203">
        <v>260.5</v>
      </c>
      <c r="M32" s="203">
        <v>26.74</v>
      </c>
      <c r="N32" s="203">
        <v>35.090000000000003</v>
      </c>
      <c r="O32" s="203">
        <v>0</v>
      </c>
      <c r="P32" s="203">
        <v>36.549999999999997</v>
      </c>
      <c r="Q32" s="203">
        <v>3.33</v>
      </c>
      <c r="R32" s="203">
        <v>6.66</v>
      </c>
      <c r="S32" s="203">
        <v>0</v>
      </c>
      <c r="T32" s="203">
        <v>0</v>
      </c>
      <c r="U32" s="203">
        <v>51.84</v>
      </c>
      <c r="V32" s="203">
        <v>0</v>
      </c>
      <c r="W32" s="203">
        <v>1.94</v>
      </c>
      <c r="X32" s="203">
        <v>19.37</v>
      </c>
      <c r="Y32" s="203">
        <v>0</v>
      </c>
      <c r="Z32" s="203">
        <v>29.05</v>
      </c>
      <c r="AA32" s="203">
        <v>6.78</v>
      </c>
      <c r="AB32" s="203">
        <v>0</v>
      </c>
      <c r="AC32" s="203">
        <v>11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6.09</v>
      </c>
      <c r="AJ32" s="203">
        <v>0</v>
      </c>
      <c r="AK32" s="203">
        <v>57.8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1.57</v>
      </c>
      <c r="L33" s="203">
        <v>260.5</v>
      </c>
      <c r="M33" s="203">
        <v>26.74</v>
      </c>
      <c r="N33" s="203">
        <v>35.090000000000003</v>
      </c>
      <c r="O33" s="203">
        <v>0</v>
      </c>
      <c r="P33" s="203">
        <v>36.549999999999997</v>
      </c>
      <c r="Q33" s="203">
        <v>1.94</v>
      </c>
      <c r="R33" s="203">
        <v>3.87</v>
      </c>
      <c r="S33" s="203">
        <v>0</v>
      </c>
      <c r="T33" s="203">
        <v>0</v>
      </c>
      <c r="U33" s="203">
        <v>51.84</v>
      </c>
      <c r="V33" s="203">
        <v>0</v>
      </c>
      <c r="W33" s="203">
        <v>1.95</v>
      </c>
      <c r="X33" s="203">
        <v>19.37</v>
      </c>
      <c r="Y33" s="203">
        <v>0</v>
      </c>
      <c r="Z33" s="203">
        <v>29.05</v>
      </c>
      <c r="AA33" s="203">
        <v>6.78</v>
      </c>
      <c r="AB33" s="203">
        <v>0</v>
      </c>
      <c r="AC33" s="203">
        <v>11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6.09</v>
      </c>
      <c r="AJ33" s="203">
        <v>0</v>
      </c>
      <c r="AK33" s="203">
        <v>57.8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1.57</v>
      </c>
      <c r="L34" s="203">
        <v>260.5</v>
      </c>
      <c r="M34" s="203">
        <v>26.74</v>
      </c>
      <c r="N34" s="203">
        <v>35.090000000000003</v>
      </c>
      <c r="O34" s="203">
        <v>0</v>
      </c>
      <c r="P34" s="203">
        <v>36.549999999999997</v>
      </c>
      <c r="Q34" s="203">
        <v>3.47</v>
      </c>
      <c r="R34" s="203">
        <v>6.83</v>
      </c>
      <c r="S34" s="203">
        <v>0</v>
      </c>
      <c r="T34" s="203">
        <v>0</v>
      </c>
      <c r="U34" s="203">
        <v>51.84</v>
      </c>
      <c r="V34" s="203">
        <v>0</v>
      </c>
      <c r="W34" s="203">
        <v>1.98</v>
      </c>
      <c r="X34" s="203">
        <v>19.37</v>
      </c>
      <c r="Y34" s="203">
        <v>0</v>
      </c>
      <c r="Z34" s="203">
        <v>29.05</v>
      </c>
      <c r="AA34" s="203">
        <v>6.78</v>
      </c>
      <c r="AB34" s="203">
        <v>0</v>
      </c>
      <c r="AC34" s="203">
        <v>11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6.09</v>
      </c>
      <c r="AJ34" s="203">
        <v>0</v>
      </c>
      <c r="AK34" s="203">
        <v>57.8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1.57</v>
      </c>
      <c r="L35" s="203">
        <v>266.17</v>
      </c>
      <c r="M35" s="203">
        <v>26.74</v>
      </c>
      <c r="N35" s="203">
        <v>35.090000000000003</v>
      </c>
      <c r="O35" s="203">
        <v>0</v>
      </c>
      <c r="P35" s="203">
        <v>36.549999999999997</v>
      </c>
      <c r="Q35" s="203">
        <v>3.47</v>
      </c>
      <c r="R35" s="203">
        <v>6.83</v>
      </c>
      <c r="S35" s="203">
        <v>0</v>
      </c>
      <c r="T35" s="203">
        <v>0</v>
      </c>
      <c r="U35" s="203">
        <v>51.84</v>
      </c>
      <c r="V35" s="203">
        <v>0</v>
      </c>
      <c r="W35" s="203">
        <v>1.98</v>
      </c>
      <c r="X35" s="203">
        <v>19.37</v>
      </c>
      <c r="Y35" s="203">
        <v>0</v>
      </c>
      <c r="Z35" s="203">
        <v>29.05</v>
      </c>
      <c r="AA35" s="203">
        <v>6.78</v>
      </c>
      <c r="AB35" s="203">
        <v>0</v>
      </c>
      <c r="AC35" s="203">
        <v>11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6.09</v>
      </c>
      <c r="AJ35" s="203">
        <v>0</v>
      </c>
      <c r="AK35" s="203">
        <v>57.8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1.57</v>
      </c>
      <c r="L36" s="203">
        <v>266.17</v>
      </c>
      <c r="M36" s="203">
        <v>26.74</v>
      </c>
      <c r="N36" s="203">
        <v>35.090000000000003</v>
      </c>
      <c r="O36" s="203">
        <v>0</v>
      </c>
      <c r="P36" s="203">
        <v>36.549999999999997</v>
      </c>
      <c r="Q36" s="203">
        <v>3.42</v>
      </c>
      <c r="R36" s="203">
        <v>6.83</v>
      </c>
      <c r="S36" s="203">
        <v>0</v>
      </c>
      <c r="T36" s="203">
        <v>0</v>
      </c>
      <c r="U36" s="203">
        <v>51.84</v>
      </c>
      <c r="V36" s="203">
        <v>0</v>
      </c>
      <c r="W36" s="203">
        <v>1.98</v>
      </c>
      <c r="X36" s="203">
        <v>19.37</v>
      </c>
      <c r="Y36" s="203">
        <v>0</v>
      </c>
      <c r="Z36" s="203">
        <v>29.05</v>
      </c>
      <c r="AA36" s="203">
        <v>6.78</v>
      </c>
      <c r="AB36" s="203">
        <v>0</v>
      </c>
      <c r="AC36" s="203">
        <v>11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6.09</v>
      </c>
      <c r="AJ36" s="203">
        <v>0</v>
      </c>
      <c r="AK36" s="203">
        <v>57.8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1.57</v>
      </c>
      <c r="L37" s="203">
        <v>266.17</v>
      </c>
      <c r="M37" s="203">
        <v>26.74</v>
      </c>
      <c r="N37" s="203">
        <v>35.090000000000003</v>
      </c>
      <c r="O37" s="203">
        <v>0</v>
      </c>
      <c r="P37" s="203">
        <v>36.549999999999997</v>
      </c>
      <c r="Q37" s="203">
        <v>3.22</v>
      </c>
      <c r="R37" s="203">
        <v>6.66</v>
      </c>
      <c r="S37" s="203">
        <v>0</v>
      </c>
      <c r="T37" s="203">
        <v>0</v>
      </c>
      <c r="U37" s="203">
        <v>51.84</v>
      </c>
      <c r="V37" s="203">
        <v>0</v>
      </c>
      <c r="W37" s="203">
        <v>1.94</v>
      </c>
      <c r="X37" s="203">
        <v>19.37</v>
      </c>
      <c r="Y37" s="203">
        <v>0</v>
      </c>
      <c r="Z37" s="203">
        <v>29.05</v>
      </c>
      <c r="AA37" s="203">
        <v>6.78</v>
      </c>
      <c r="AB37" s="203">
        <v>0</v>
      </c>
      <c r="AC37" s="203">
        <v>11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6.06</v>
      </c>
      <c r="AJ37" s="203">
        <v>0</v>
      </c>
      <c r="AK37" s="203">
        <v>57.8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1.57</v>
      </c>
      <c r="L38" s="203">
        <v>266.17</v>
      </c>
      <c r="M38" s="203">
        <v>26.74</v>
      </c>
      <c r="N38" s="203">
        <v>35.090000000000003</v>
      </c>
      <c r="O38" s="203">
        <v>0</v>
      </c>
      <c r="P38" s="203">
        <v>36.549999999999997</v>
      </c>
      <c r="Q38" s="203">
        <v>3.22</v>
      </c>
      <c r="R38" s="203">
        <v>6.3</v>
      </c>
      <c r="S38" s="203">
        <v>0</v>
      </c>
      <c r="T38" s="203">
        <v>0</v>
      </c>
      <c r="U38" s="203">
        <v>51.84</v>
      </c>
      <c r="V38" s="203">
        <v>0</v>
      </c>
      <c r="W38" s="203">
        <v>1.94</v>
      </c>
      <c r="X38" s="203">
        <v>19.37</v>
      </c>
      <c r="Y38" s="203">
        <v>0</v>
      </c>
      <c r="Z38" s="203">
        <v>29.05</v>
      </c>
      <c r="AA38" s="203">
        <v>6.78</v>
      </c>
      <c r="AB38" s="203">
        <v>0</v>
      </c>
      <c r="AC38" s="203">
        <v>11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6.36</v>
      </c>
      <c r="AJ38" s="203">
        <v>0</v>
      </c>
      <c r="AK38" s="203">
        <v>57.8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1.57</v>
      </c>
      <c r="L39" s="203">
        <v>266.7</v>
      </c>
      <c r="M39" s="203">
        <v>26.74</v>
      </c>
      <c r="N39" s="203">
        <v>35.090000000000003</v>
      </c>
      <c r="O39" s="203">
        <v>0</v>
      </c>
      <c r="P39" s="203">
        <v>36.549999999999997</v>
      </c>
      <c r="Q39" s="203">
        <v>3.47</v>
      </c>
      <c r="R39" s="203">
        <v>6.48</v>
      </c>
      <c r="S39" s="203">
        <v>0</v>
      </c>
      <c r="T39" s="203">
        <v>0</v>
      </c>
      <c r="U39" s="203">
        <v>51.84</v>
      </c>
      <c r="V39" s="203">
        <v>0</v>
      </c>
      <c r="W39" s="203">
        <v>1.94</v>
      </c>
      <c r="X39" s="203">
        <v>19.37</v>
      </c>
      <c r="Y39" s="203">
        <v>0</v>
      </c>
      <c r="Z39" s="203">
        <v>29.05</v>
      </c>
      <c r="AA39" s="203">
        <v>6.78</v>
      </c>
      <c r="AB39" s="203">
        <v>0</v>
      </c>
      <c r="AC39" s="203">
        <v>11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6.36</v>
      </c>
      <c r="AJ39" s="203">
        <v>0</v>
      </c>
      <c r="AK39" s="203">
        <v>57.8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1.57</v>
      </c>
      <c r="L40" s="203">
        <v>266.7</v>
      </c>
      <c r="M40" s="203">
        <v>26.74</v>
      </c>
      <c r="N40" s="203">
        <v>35.090000000000003</v>
      </c>
      <c r="O40" s="203">
        <v>0</v>
      </c>
      <c r="P40" s="203">
        <v>36.549999999999997</v>
      </c>
      <c r="Q40" s="203">
        <v>3.47</v>
      </c>
      <c r="R40" s="203">
        <v>6.48</v>
      </c>
      <c r="S40" s="203">
        <v>0</v>
      </c>
      <c r="T40" s="203">
        <v>0</v>
      </c>
      <c r="U40" s="203">
        <v>51.84</v>
      </c>
      <c r="V40" s="203">
        <v>0</v>
      </c>
      <c r="W40" s="203">
        <v>1.94</v>
      </c>
      <c r="X40" s="203">
        <v>19.37</v>
      </c>
      <c r="Y40" s="203">
        <v>0</v>
      </c>
      <c r="Z40" s="203">
        <v>29.05</v>
      </c>
      <c r="AA40" s="203">
        <v>6.78</v>
      </c>
      <c r="AB40" s="203">
        <v>0</v>
      </c>
      <c r="AC40" s="203">
        <v>11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6.36</v>
      </c>
      <c r="AJ40" s="203">
        <v>0</v>
      </c>
      <c r="AK40" s="203">
        <v>57.8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1.57</v>
      </c>
      <c r="L41" s="203">
        <v>268.14</v>
      </c>
      <c r="M41" s="203">
        <v>26.74</v>
      </c>
      <c r="N41" s="203">
        <v>35.090000000000003</v>
      </c>
      <c r="O41" s="203">
        <v>0</v>
      </c>
      <c r="P41" s="203">
        <v>36.549999999999997</v>
      </c>
      <c r="Q41" s="203">
        <v>3.54</v>
      </c>
      <c r="R41" s="203">
        <v>6.77</v>
      </c>
      <c r="S41" s="203">
        <v>0</v>
      </c>
      <c r="T41" s="203">
        <v>0</v>
      </c>
      <c r="U41" s="203">
        <v>51.84</v>
      </c>
      <c r="V41" s="203">
        <v>0</v>
      </c>
      <c r="W41" s="203">
        <v>1.94</v>
      </c>
      <c r="X41" s="203">
        <v>19.37</v>
      </c>
      <c r="Y41" s="203">
        <v>0</v>
      </c>
      <c r="Z41" s="203">
        <v>29.05</v>
      </c>
      <c r="AA41" s="203">
        <v>6.78</v>
      </c>
      <c r="AB41" s="203">
        <v>0</v>
      </c>
      <c r="AC41" s="203">
        <v>11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6.36</v>
      </c>
      <c r="AJ41" s="203">
        <v>0</v>
      </c>
      <c r="AK41" s="203">
        <v>57.8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1.57</v>
      </c>
      <c r="L42" s="203">
        <v>268.14</v>
      </c>
      <c r="M42" s="203">
        <v>26.74</v>
      </c>
      <c r="N42" s="203">
        <v>35.090000000000003</v>
      </c>
      <c r="O42" s="203">
        <v>0</v>
      </c>
      <c r="P42" s="203">
        <v>36.549999999999997</v>
      </c>
      <c r="Q42" s="203">
        <v>3.54</v>
      </c>
      <c r="R42" s="203">
        <v>6.77</v>
      </c>
      <c r="S42" s="203">
        <v>0</v>
      </c>
      <c r="T42" s="203">
        <v>0</v>
      </c>
      <c r="U42" s="203">
        <v>51.84</v>
      </c>
      <c r="V42" s="203">
        <v>0</v>
      </c>
      <c r="W42" s="203">
        <v>1.94</v>
      </c>
      <c r="X42" s="203">
        <v>19.37</v>
      </c>
      <c r="Y42" s="203">
        <v>0</v>
      </c>
      <c r="Z42" s="203">
        <v>29.05</v>
      </c>
      <c r="AA42" s="203">
        <v>6.78</v>
      </c>
      <c r="AB42" s="203">
        <v>0</v>
      </c>
      <c r="AC42" s="203">
        <v>11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6.36</v>
      </c>
      <c r="AJ42" s="203">
        <v>0</v>
      </c>
      <c r="AK42" s="203">
        <v>57.8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1.57</v>
      </c>
      <c r="L43" s="203">
        <v>268.14</v>
      </c>
      <c r="M43" s="203">
        <v>26.74</v>
      </c>
      <c r="N43" s="203">
        <v>35.090000000000003</v>
      </c>
      <c r="O43" s="203">
        <v>0</v>
      </c>
      <c r="P43" s="203">
        <v>36.549999999999997</v>
      </c>
      <c r="Q43" s="203">
        <v>2.95</v>
      </c>
      <c r="R43" s="203">
        <v>6.81</v>
      </c>
      <c r="S43" s="203">
        <v>0</v>
      </c>
      <c r="T43" s="203">
        <v>0</v>
      </c>
      <c r="U43" s="203">
        <v>51.84</v>
      </c>
      <c r="V43" s="203">
        <v>0</v>
      </c>
      <c r="W43" s="203">
        <v>1.94</v>
      </c>
      <c r="X43" s="203">
        <v>41.64</v>
      </c>
      <c r="Y43" s="203">
        <v>0</v>
      </c>
      <c r="Z43" s="203">
        <v>29.05</v>
      </c>
      <c r="AA43" s="203">
        <v>6.78</v>
      </c>
      <c r="AB43" s="203">
        <v>0</v>
      </c>
      <c r="AC43" s="203">
        <v>11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6.06</v>
      </c>
      <c r="AJ43" s="203">
        <v>0</v>
      </c>
      <c r="AK43" s="203">
        <v>57.8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1.57</v>
      </c>
      <c r="L44" s="203">
        <v>268.14</v>
      </c>
      <c r="M44" s="203">
        <v>26.74</v>
      </c>
      <c r="N44" s="203">
        <v>35.090000000000003</v>
      </c>
      <c r="O44" s="203">
        <v>0</v>
      </c>
      <c r="P44" s="203">
        <v>36.549999999999997</v>
      </c>
      <c r="Q44" s="203">
        <v>2.95</v>
      </c>
      <c r="R44" s="203">
        <v>6.81</v>
      </c>
      <c r="S44" s="203">
        <v>0</v>
      </c>
      <c r="T44" s="203">
        <v>0</v>
      </c>
      <c r="U44" s="203">
        <v>51.84</v>
      </c>
      <c r="V44" s="203">
        <v>0</v>
      </c>
      <c r="W44" s="203">
        <v>13.37</v>
      </c>
      <c r="X44" s="203">
        <v>43.83</v>
      </c>
      <c r="Y44" s="203">
        <v>0</v>
      </c>
      <c r="Z44" s="203">
        <v>38.74</v>
      </c>
      <c r="AA44" s="203">
        <v>6.78</v>
      </c>
      <c r="AB44" s="203">
        <v>0</v>
      </c>
      <c r="AC44" s="203">
        <v>11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6.09</v>
      </c>
      <c r="AJ44" s="203">
        <v>0</v>
      </c>
      <c r="AK44" s="203">
        <v>57.8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1.57</v>
      </c>
      <c r="L45" s="203">
        <v>267.8</v>
      </c>
      <c r="M45" s="203">
        <v>26.74</v>
      </c>
      <c r="N45" s="203">
        <v>35.090000000000003</v>
      </c>
      <c r="O45" s="203">
        <v>0</v>
      </c>
      <c r="P45" s="203">
        <v>36.549999999999997</v>
      </c>
      <c r="Q45" s="203">
        <v>2.95</v>
      </c>
      <c r="R45" s="203">
        <v>6.66</v>
      </c>
      <c r="S45" s="203">
        <v>0</v>
      </c>
      <c r="T45" s="203">
        <v>0</v>
      </c>
      <c r="U45" s="203">
        <v>51.84</v>
      </c>
      <c r="V45" s="203">
        <v>0</v>
      </c>
      <c r="W45" s="203">
        <v>13.36</v>
      </c>
      <c r="X45" s="203">
        <v>43.83</v>
      </c>
      <c r="Y45" s="203">
        <v>0</v>
      </c>
      <c r="Z45" s="203">
        <v>58.1</v>
      </c>
      <c r="AA45" s="203">
        <v>6.78</v>
      </c>
      <c r="AB45" s="203">
        <v>0</v>
      </c>
      <c r="AC45" s="203">
        <v>11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6.09</v>
      </c>
      <c r="AJ45" s="203">
        <v>0</v>
      </c>
      <c r="AK45" s="203">
        <v>57.8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1.57</v>
      </c>
      <c r="L46" s="203">
        <v>267.8</v>
      </c>
      <c r="M46" s="203">
        <v>26.74</v>
      </c>
      <c r="N46" s="203">
        <v>35.090000000000003</v>
      </c>
      <c r="O46" s="203">
        <v>0</v>
      </c>
      <c r="P46" s="203">
        <v>36.549999999999997</v>
      </c>
      <c r="Q46" s="203">
        <v>2.95</v>
      </c>
      <c r="R46" s="203">
        <v>6.66</v>
      </c>
      <c r="S46" s="203">
        <v>0</v>
      </c>
      <c r="T46" s="203">
        <v>0</v>
      </c>
      <c r="U46" s="203">
        <v>51.84</v>
      </c>
      <c r="V46" s="203">
        <v>0</v>
      </c>
      <c r="W46" s="203">
        <v>13.36</v>
      </c>
      <c r="X46" s="203">
        <v>43.83</v>
      </c>
      <c r="Y46" s="203">
        <v>0</v>
      </c>
      <c r="Z46" s="203">
        <v>75.23</v>
      </c>
      <c r="AA46" s="203">
        <v>6.78</v>
      </c>
      <c r="AB46" s="203">
        <v>0</v>
      </c>
      <c r="AC46" s="203">
        <v>11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6.09</v>
      </c>
      <c r="AJ46" s="203">
        <v>0</v>
      </c>
      <c r="AK46" s="203">
        <v>57.8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1.53</v>
      </c>
      <c r="L47" s="203">
        <v>260.5</v>
      </c>
      <c r="M47" s="203">
        <v>26.74</v>
      </c>
      <c r="N47" s="203">
        <v>35.090000000000003</v>
      </c>
      <c r="O47" s="203">
        <v>0</v>
      </c>
      <c r="P47" s="203">
        <v>36.549999999999997</v>
      </c>
      <c r="Q47" s="203">
        <v>3.31</v>
      </c>
      <c r="R47" s="203">
        <v>6.4</v>
      </c>
      <c r="S47" s="203">
        <v>0</v>
      </c>
      <c r="T47" s="203">
        <v>0</v>
      </c>
      <c r="U47" s="203">
        <v>51.84</v>
      </c>
      <c r="V47" s="203">
        <v>0</v>
      </c>
      <c r="W47" s="203">
        <v>13.36</v>
      </c>
      <c r="X47" s="203">
        <v>43.83</v>
      </c>
      <c r="Y47" s="203">
        <v>0</v>
      </c>
      <c r="Z47" s="203">
        <v>75.23</v>
      </c>
      <c r="AA47" s="203">
        <v>6.78</v>
      </c>
      <c r="AB47" s="203">
        <v>0</v>
      </c>
      <c r="AC47" s="203">
        <v>11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6.09</v>
      </c>
      <c r="AJ47" s="203">
        <v>0</v>
      </c>
      <c r="AK47" s="203">
        <v>56.29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1.52</v>
      </c>
      <c r="L48" s="203">
        <v>260.5</v>
      </c>
      <c r="M48" s="203">
        <v>26.74</v>
      </c>
      <c r="N48" s="203">
        <v>35.090000000000003</v>
      </c>
      <c r="O48" s="203">
        <v>0</v>
      </c>
      <c r="P48" s="203">
        <v>36.549999999999997</v>
      </c>
      <c r="Q48" s="203">
        <v>3.31</v>
      </c>
      <c r="R48" s="203">
        <v>6.4</v>
      </c>
      <c r="S48" s="203">
        <v>0</v>
      </c>
      <c r="T48" s="203">
        <v>0</v>
      </c>
      <c r="U48" s="203">
        <v>51.84</v>
      </c>
      <c r="V48" s="203">
        <v>0</v>
      </c>
      <c r="W48" s="203">
        <v>13.36</v>
      </c>
      <c r="X48" s="203">
        <v>43.83</v>
      </c>
      <c r="Y48" s="203">
        <v>0</v>
      </c>
      <c r="Z48" s="203">
        <v>75.23</v>
      </c>
      <c r="AA48" s="203">
        <v>26.8</v>
      </c>
      <c r="AB48" s="203">
        <v>0</v>
      </c>
      <c r="AC48" s="203">
        <v>11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6.09</v>
      </c>
      <c r="AJ48" s="203">
        <v>0</v>
      </c>
      <c r="AK48" s="203">
        <v>56.29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1.53</v>
      </c>
      <c r="L49" s="203">
        <v>260.5</v>
      </c>
      <c r="M49" s="203">
        <v>26.74</v>
      </c>
      <c r="N49" s="203">
        <v>35.090000000000003</v>
      </c>
      <c r="O49" s="203">
        <v>0</v>
      </c>
      <c r="P49" s="203">
        <v>36.549999999999997</v>
      </c>
      <c r="Q49" s="203">
        <v>3.31</v>
      </c>
      <c r="R49" s="203">
        <v>6.4</v>
      </c>
      <c r="S49" s="203">
        <v>0</v>
      </c>
      <c r="T49" s="203">
        <v>0</v>
      </c>
      <c r="U49" s="203">
        <v>51.84</v>
      </c>
      <c r="V49" s="203">
        <v>5.39</v>
      </c>
      <c r="W49" s="203">
        <v>13.36</v>
      </c>
      <c r="X49" s="203">
        <v>43.83</v>
      </c>
      <c r="Y49" s="203">
        <v>0</v>
      </c>
      <c r="Z49" s="203">
        <v>75.23</v>
      </c>
      <c r="AA49" s="203">
        <v>26.8</v>
      </c>
      <c r="AB49" s="203">
        <v>0</v>
      </c>
      <c r="AC49" s="203">
        <v>11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6.06</v>
      </c>
      <c r="AJ49" s="203">
        <v>0</v>
      </c>
      <c r="AK49" s="203">
        <v>56.29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1.52</v>
      </c>
      <c r="L50" s="203">
        <v>260.5</v>
      </c>
      <c r="M50" s="203">
        <v>26.74</v>
      </c>
      <c r="N50" s="203">
        <v>35.090000000000003</v>
      </c>
      <c r="O50" s="203">
        <v>0</v>
      </c>
      <c r="P50" s="203">
        <v>36.549999999999997</v>
      </c>
      <c r="Q50" s="203">
        <v>3.31</v>
      </c>
      <c r="R50" s="203">
        <v>6.4</v>
      </c>
      <c r="S50" s="203">
        <v>0</v>
      </c>
      <c r="T50" s="203">
        <v>0</v>
      </c>
      <c r="U50" s="203">
        <v>51.84</v>
      </c>
      <c r="V50" s="203">
        <v>5.39</v>
      </c>
      <c r="W50" s="203">
        <v>13.36</v>
      </c>
      <c r="X50" s="203">
        <v>43.83</v>
      </c>
      <c r="Y50" s="203">
        <v>0</v>
      </c>
      <c r="Z50" s="203">
        <v>75.23</v>
      </c>
      <c r="AA50" s="203">
        <v>26.8</v>
      </c>
      <c r="AB50" s="203">
        <v>0</v>
      </c>
      <c r="AC50" s="203">
        <v>11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6.09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1.53</v>
      </c>
      <c r="L51" s="203">
        <v>260.5</v>
      </c>
      <c r="M51" s="203">
        <v>26.74</v>
      </c>
      <c r="N51" s="203">
        <v>35.090000000000003</v>
      </c>
      <c r="O51" s="203">
        <v>0</v>
      </c>
      <c r="P51" s="203">
        <v>36.549999999999997</v>
      </c>
      <c r="Q51" s="203">
        <v>3.3</v>
      </c>
      <c r="R51" s="203">
        <v>6.35</v>
      </c>
      <c r="S51" s="203">
        <v>0</v>
      </c>
      <c r="T51" s="203">
        <v>0</v>
      </c>
      <c r="U51" s="203">
        <v>51.84</v>
      </c>
      <c r="V51" s="203">
        <v>5.39</v>
      </c>
      <c r="W51" s="203">
        <v>13.36</v>
      </c>
      <c r="X51" s="203">
        <v>43.83</v>
      </c>
      <c r="Y51" s="203">
        <v>0</v>
      </c>
      <c r="Z51" s="203">
        <v>75.23</v>
      </c>
      <c r="AA51" s="203">
        <v>26.8</v>
      </c>
      <c r="AB51" s="203">
        <v>0</v>
      </c>
      <c r="AC51" s="203">
        <v>11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5.79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1.52</v>
      </c>
      <c r="L52" s="203">
        <v>260.5</v>
      </c>
      <c r="M52" s="203">
        <v>26.74</v>
      </c>
      <c r="N52" s="203">
        <v>35.090000000000003</v>
      </c>
      <c r="O52" s="203">
        <v>0</v>
      </c>
      <c r="P52" s="203">
        <v>36.549999999999997</v>
      </c>
      <c r="Q52" s="203">
        <v>3.3</v>
      </c>
      <c r="R52" s="203">
        <v>6.53</v>
      </c>
      <c r="S52" s="203">
        <v>0</v>
      </c>
      <c r="T52" s="203">
        <v>0</v>
      </c>
      <c r="U52" s="203">
        <v>51.84</v>
      </c>
      <c r="V52" s="203">
        <v>5.39</v>
      </c>
      <c r="W52" s="203">
        <v>13.36</v>
      </c>
      <c r="X52" s="203">
        <v>43.83</v>
      </c>
      <c r="Y52" s="203">
        <v>0</v>
      </c>
      <c r="Z52" s="203">
        <v>75.23</v>
      </c>
      <c r="AA52" s="203">
        <v>26.8</v>
      </c>
      <c r="AB52" s="203">
        <v>0</v>
      </c>
      <c r="AC52" s="203">
        <v>11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5.79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1.57</v>
      </c>
      <c r="L53" s="203">
        <v>260.5</v>
      </c>
      <c r="M53" s="203">
        <v>26.74</v>
      </c>
      <c r="N53" s="203">
        <v>35.090000000000003</v>
      </c>
      <c r="O53" s="203">
        <v>0</v>
      </c>
      <c r="P53" s="203">
        <v>36.549999999999997</v>
      </c>
      <c r="Q53" s="203">
        <v>3.44</v>
      </c>
      <c r="R53" s="203">
        <v>6.78</v>
      </c>
      <c r="S53" s="203">
        <v>0</v>
      </c>
      <c r="T53" s="203">
        <v>0</v>
      </c>
      <c r="U53" s="203">
        <v>51.84</v>
      </c>
      <c r="V53" s="203">
        <v>5.39</v>
      </c>
      <c r="W53" s="203">
        <v>13.36</v>
      </c>
      <c r="X53" s="203">
        <v>43.83</v>
      </c>
      <c r="Y53" s="203">
        <v>0</v>
      </c>
      <c r="Z53" s="203">
        <v>76.16</v>
      </c>
      <c r="AA53" s="203">
        <v>26.8</v>
      </c>
      <c r="AB53" s="203">
        <v>0</v>
      </c>
      <c r="AC53" s="203">
        <v>11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5.79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1.57</v>
      </c>
      <c r="L54" s="203">
        <v>260.5</v>
      </c>
      <c r="M54" s="203">
        <v>26.74</v>
      </c>
      <c r="N54" s="203">
        <v>35.090000000000003</v>
      </c>
      <c r="O54" s="203">
        <v>0</v>
      </c>
      <c r="P54" s="203">
        <v>36.549999999999997</v>
      </c>
      <c r="Q54" s="203">
        <v>3.44</v>
      </c>
      <c r="R54" s="203">
        <v>6.78</v>
      </c>
      <c r="S54" s="203">
        <v>0</v>
      </c>
      <c r="T54" s="203">
        <v>0</v>
      </c>
      <c r="U54" s="203">
        <v>51.84</v>
      </c>
      <c r="V54" s="203">
        <v>5.39</v>
      </c>
      <c r="W54" s="203">
        <v>13.36</v>
      </c>
      <c r="X54" s="203">
        <v>43.83</v>
      </c>
      <c r="Y54" s="203">
        <v>0</v>
      </c>
      <c r="Z54" s="203">
        <v>76.16</v>
      </c>
      <c r="AA54" s="203">
        <v>26.8</v>
      </c>
      <c r="AB54" s="203">
        <v>0</v>
      </c>
      <c r="AC54" s="203">
        <v>11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5.79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1.57</v>
      </c>
      <c r="L55" s="203">
        <v>267.25</v>
      </c>
      <c r="M55" s="203">
        <v>26.74</v>
      </c>
      <c r="N55" s="203">
        <v>35.090000000000003</v>
      </c>
      <c r="O55" s="203">
        <v>0</v>
      </c>
      <c r="P55" s="203">
        <v>36.549999999999997</v>
      </c>
      <c r="Q55" s="203">
        <v>3.44</v>
      </c>
      <c r="R55" s="203">
        <v>6.78</v>
      </c>
      <c r="S55" s="203">
        <v>0</v>
      </c>
      <c r="T55" s="203">
        <v>0</v>
      </c>
      <c r="U55" s="203">
        <v>51.84</v>
      </c>
      <c r="V55" s="203">
        <v>0</v>
      </c>
      <c r="W55" s="203">
        <v>13.36</v>
      </c>
      <c r="X55" s="203">
        <v>43.83</v>
      </c>
      <c r="Y55" s="203">
        <v>0</v>
      </c>
      <c r="Z55" s="203">
        <v>29.05</v>
      </c>
      <c r="AA55" s="203">
        <v>6.78</v>
      </c>
      <c r="AB55" s="203">
        <v>0</v>
      </c>
      <c r="AC55" s="203">
        <v>11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5.42</v>
      </c>
      <c r="AJ55" s="203">
        <v>0</v>
      </c>
      <c r="AK55" s="203">
        <v>56.29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1.57</v>
      </c>
      <c r="L56" s="203">
        <v>267.25</v>
      </c>
      <c r="M56" s="203">
        <v>26.74</v>
      </c>
      <c r="N56" s="203">
        <v>35.090000000000003</v>
      </c>
      <c r="O56" s="203">
        <v>0</v>
      </c>
      <c r="P56" s="203">
        <v>36.549999999999997</v>
      </c>
      <c r="Q56" s="203">
        <v>3.3</v>
      </c>
      <c r="R56" s="203">
        <v>6.53</v>
      </c>
      <c r="S56" s="203">
        <v>0</v>
      </c>
      <c r="T56" s="203">
        <v>0</v>
      </c>
      <c r="U56" s="203">
        <v>51.84</v>
      </c>
      <c r="V56" s="203">
        <v>0</v>
      </c>
      <c r="W56" s="203">
        <v>13.36</v>
      </c>
      <c r="X56" s="203">
        <v>43.83</v>
      </c>
      <c r="Y56" s="203">
        <v>0</v>
      </c>
      <c r="Z56" s="203">
        <v>29.05</v>
      </c>
      <c r="AA56" s="203">
        <v>6.78</v>
      </c>
      <c r="AB56" s="203">
        <v>0</v>
      </c>
      <c r="AC56" s="203">
        <v>11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5.79</v>
      </c>
      <c r="AJ56" s="203">
        <v>0</v>
      </c>
      <c r="AK56" s="203">
        <v>56.29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267.25</v>
      </c>
      <c r="M57" s="203">
        <v>26.74</v>
      </c>
      <c r="N57" s="203">
        <v>35.090000000000003</v>
      </c>
      <c r="O57" s="203">
        <v>0</v>
      </c>
      <c r="P57" s="203">
        <v>36.549999999999997</v>
      </c>
      <c r="Q57" s="203">
        <v>1.94</v>
      </c>
      <c r="R57" s="203">
        <v>3.87</v>
      </c>
      <c r="S57" s="203">
        <v>0</v>
      </c>
      <c r="T57" s="203">
        <v>0</v>
      </c>
      <c r="U57" s="203">
        <v>51.84</v>
      </c>
      <c r="V57" s="203">
        <v>0</v>
      </c>
      <c r="W57" s="203">
        <v>13.36</v>
      </c>
      <c r="X57" s="203">
        <v>43.83</v>
      </c>
      <c r="Y57" s="203">
        <v>0</v>
      </c>
      <c r="Z57" s="203">
        <v>58.1</v>
      </c>
      <c r="AA57" s="203">
        <v>6.78</v>
      </c>
      <c r="AB57" s="203">
        <v>0</v>
      </c>
      <c r="AC57" s="203">
        <v>11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5.79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267.25</v>
      </c>
      <c r="M58" s="203">
        <v>26.74</v>
      </c>
      <c r="N58" s="203">
        <v>35.090000000000003</v>
      </c>
      <c r="O58" s="203">
        <v>0</v>
      </c>
      <c r="P58" s="203">
        <v>36.549999999999997</v>
      </c>
      <c r="Q58" s="203">
        <v>1.94</v>
      </c>
      <c r="R58" s="203">
        <v>3.87</v>
      </c>
      <c r="S58" s="203">
        <v>0</v>
      </c>
      <c r="T58" s="203">
        <v>0</v>
      </c>
      <c r="U58" s="203">
        <v>51.84</v>
      </c>
      <c r="V58" s="203">
        <v>5.39</v>
      </c>
      <c r="W58" s="203">
        <v>13.36</v>
      </c>
      <c r="X58" s="203">
        <v>43.83</v>
      </c>
      <c r="Y58" s="203">
        <v>0</v>
      </c>
      <c r="Z58" s="203">
        <v>75.23</v>
      </c>
      <c r="AA58" s="203">
        <v>26.8</v>
      </c>
      <c r="AB58" s="203">
        <v>0</v>
      </c>
      <c r="AC58" s="203">
        <v>11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5.79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267.25</v>
      </c>
      <c r="M59" s="203">
        <v>26.74</v>
      </c>
      <c r="N59" s="203">
        <v>35.090000000000003</v>
      </c>
      <c r="O59" s="203">
        <v>0</v>
      </c>
      <c r="P59" s="203">
        <v>36.549999999999997</v>
      </c>
      <c r="Q59" s="203">
        <v>6.48</v>
      </c>
      <c r="R59" s="203">
        <v>12.6</v>
      </c>
      <c r="S59" s="203">
        <v>0</v>
      </c>
      <c r="T59" s="203">
        <v>0</v>
      </c>
      <c r="U59" s="203">
        <v>51.84</v>
      </c>
      <c r="V59" s="203">
        <v>5.39</v>
      </c>
      <c r="W59" s="203">
        <v>13.36</v>
      </c>
      <c r="X59" s="203">
        <v>43.83</v>
      </c>
      <c r="Y59" s="203">
        <v>0</v>
      </c>
      <c r="Z59" s="203">
        <v>75.13</v>
      </c>
      <c r="AA59" s="203">
        <v>26.8</v>
      </c>
      <c r="AB59" s="203">
        <v>0</v>
      </c>
      <c r="AC59" s="203">
        <v>11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5.79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267.25</v>
      </c>
      <c r="M60" s="203">
        <v>26.74</v>
      </c>
      <c r="N60" s="203">
        <v>35.090000000000003</v>
      </c>
      <c r="O60" s="203">
        <v>0</v>
      </c>
      <c r="P60" s="203">
        <v>36.549999999999997</v>
      </c>
      <c r="Q60" s="203">
        <v>6.48</v>
      </c>
      <c r="R60" s="203">
        <v>12.6</v>
      </c>
      <c r="S60" s="203">
        <v>0</v>
      </c>
      <c r="T60" s="203">
        <v>0</v>
      </c>
      <c r="U60" s="203">
        <v>51.84</v>
      </c>
      <c r="V60" s="203">
        <v>5.39</v>
      </c>
      <c r="W60" s="203">
        <v>13.36</v>
      </c>
      <c r="X60" s="203">
        <v>43.83</v>
      </c>
      <c r="Y60" s="203">
        <v>0</v>
      </c>
      <c r="Z60" s="203">
        <v>75.13</v>
      </c>
      <c r="AA60" s="203">
        <v>26.8</v>
      </c>
      <c r="AB60" s="203">
        <v>0</v>
      </c>
      <c r="AC60" s="203">
        <v>11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5.79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308.92</v>
      </c>
      <c r="M61" s="203">
        <v>26.74</v>
      </c>
      <c r="N61" s="203">
        <v>35.090000000000003</v>
      </c>
      <c r="O61" s="203">
        <v>0</v>
      </c>
      <c r="P61" s="203">
        <v>36.549999999999997</v>
      </c>
      <c r="Q61" s="203">
        <v>6.48</v>
      </c>
      <c r="R61" s="203">
        <v>12.6</v>
      </c>
      <c r="S61" s="203">
        <v>0</v>
      </c>
      <c r="T61" s="203">
        <v>0</v>
      </c>
      <c r="U61" s="203">
        <v>51.84</v>
      </c>
      <c r="V61" s="203">
        <v>5.39</v>
      </c>
      <c r="W61" s="203">
        <v>13.36</v>
      </c>
      <c r="X61" s="203">
        <v>43.83</v>
      </c>
      <c r="Y61" s="203">
        <v>0</v>
      </c>
      <c r="Z61" s="203">
        <v>75.23</v>
      </c>
      <c r="AA61" s="203">
        <v>26.8</v>
      </c>
      <c r="AB61" s="203">
        <v>0</v>
      </c>
      <c r="AC61" s="203">
        <v>11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5.42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2.95</v>
      </c>
      <c r="L62" s="203">
        <v>341.85</v>
      </c>
      <c r="M62" s="203">
        <v>26.74</v>
      </c>
      <c r="N62" s="203">
        <v>35.090000000000003</v>
      </c>
      <c r="O62" s="203">
        <v>0</v>
      </c>
      <c r="P62" s="203">
        <v>36.549999999999997</v>
      </c>
      <c r="Q62" s="203">
        <v>6.48</v>
      </c>
      <c r="R62" s="203">
        <v>12.6</v>
      </c>
      <c r="S62" s="203">
        <v>0</v>
      </c>
      <c r="T62" s="203">
        <v>0</v>
      </c>
      <c r="U62" s="203">
        <v>51.84</v>
      </c>
      <c r="V62" s="203">
        <v>5.39</v>
      </c>
      <c r="W62" s="203">
        <v>13.36</v>
      </c>
      <c r="X62" s="203">
        <v>43.83</v>
      </c>
      <c r="Y62" s="203">
        <v>0</v>
      </c>
      <c r="Z62" s="203">
        <v>75.23</v>
      </c>
      <c r="AA62" s="203">
        <v>26.8</v>
      </c>
      <c r="AB62" s="203">
        <v>0</v>
      </c>
      <c r="AC62" s="203">
        <v>11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5.79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2.95</v>
      </c>
      <c r="L63" s="203">
        <v>357.34</v>
      </c>
      <c r="M63" s="203">
        <v>26.74</v>
      </c>
      <c r="N63" s="203">
        <v>35.090000000000003</v>
      </c>
      <c r="O63" s="203">
        <v>0</v>
      </c>
      <c r="P63" s="203">
        <v>36.549999999999997</v>
      </c>
      <c r="Q63" s="203">
        <v>6.48</v>
      </c>
      <c r="R63" s="203">
        <v>12.6</v>
      </c>
      <c r="S63" s="203">
        <v>0</v>
      </c>
      <c r="T63" s="203">
        <v>0</v>
      </c>
      <c r="U63" s="203">
        <v>51.84</v>
      </c>
      <c r="V63" s="203">
        <v>5.39</v>
      </c>
      <c r="W63" s="203">
        <v>13.36</v>
      </c>
      <c r="X63" s="203">
        <v>43.83</v>
      </c>
      <c r="Y63" s="203">
        <v>0</v>
      </c>
      <c r="Z63" s="203">
        <v>75.239999999999995</v>
      </c>
      <c r="AA63" s="203">
        <v>26.8</v>
      </c>
      <c r="AB63" s="203">
        <v>0</v>
      </c>
      <c r="AC63" s="203">
        <v>11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5.79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2.95</v>
      </c>
      <c r="L64" s="203">
        <v>368.96</v>
      </c>
      <c r="M64" s="203">
        <v>26.74</v>
      </c>
      <c r="N64" s="203">
        <v>35.090000000000003</v>
      </c>
      <c r="O64" s="203">
        <v>0</v>
      </c>
      <c r="P64" s="203">
        <v>36.549999999999997</v>
      </c>
      <c r="Q64" s="203">
        <v>6.48</v>
      </c>
      <c r="R64" s="203">
        <v>12.59</v>
      </c>
      <c r="S64" s="203">
        <v>0</v>
      </c>
      <c r="T64" s="203">
        <v>0</v>
      </c>
      <c r="U64" s="203">
        <v>51.84</v>
      </c>
      <c r="V64" s="203">
        <v>5.39</v>
      </c>
      <c r="W64" s="203">
        <v>13.36</v>
      </c>
      <c r="X64" s="203">
        <v>43.83</v>
      </c>
      <c r="Y64" s="203">
        <v>0</v>
      </c>
      <c r="Z64" s="203">
        <v>75.239999999999995</v>
      </c>
      <c r="AA64" s="203">
        <v>26.8</v>
      </c>
      <c r="AB64" s="203">
        <v>0</v>
      </c>
      <c r="AC64" s="203">
        <v>11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5.79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2.95</v>
      </c>
      <c r="L65" s="203">
        <v>376.71</v>
      </c>
      <c r="M65" s="203">
        <v>26.74</v>
      </c>
      <c r="N65" s="203">
        <v>35.090000000000003</v>
      </c>
      <c r="O65" s="203">
        <v>0</v>
      </c>
      <c r="P65" s="203">
        <v>36.549999999999997</v>
      </c>
      <c r="Q65" s="203">
        <v>6.48</v>
      </c>
      <c r="R65" s="203">
        <v>12.59</v>
      </c>
      <c r="S65" s="203">
        <v>0</v>
      </c>
      <c r="T65" s="203">
        <v>0</v>
      </c>
      <c r="U65" s="203">
        <v>51.84</v>
      </c>
      <c r="V65" s="203">
        <v>5.39</v>
      </c>
      <c r="W65" s="203">
        <v>13.36</v>
      </c>
      <c r="X65" s="203">
        <v>43.83</v>
      </c>
      <c r="Y65" s="203">
        <v>0</v>
      </c>
      <c r="Z65" s="203">
        <v>75.239999999999995</v>
      </c>
      <c r="AA65" s="203">
        <v>26.8</v>
      </c>
      <c r="AB65" s="203">
        <v>0</v>
      </c>
      <c r="AC65" s="203">
        <v>8.34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3.82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2.95</v>
      </c>
      <c r="L66" s="203">
        <v>362.18</v>
      </c>
      <c r="M66" s="203">
        <v>26.74</v>
      </c>
      <c r="N66" s="203">
        <v>35.090000000000003</v>
      </c>
      <c r="O66" s="203">
        <v>0</v>
      </c>
      <c r="P66" s="203">
        <v>36.549999999999997</v>
      </c>
      <c r="Q66" s="203">
        <v>6.48</v>
      </c>
      <c r="R66" s="203">
        <v>12.59</v>
      </c>
      <c r="S66" s="203">
        <v>0</v>
      </c>
      <c r="T66" s="203">
        <v>0</v>
      </c>
      <c r="U66" s="203">
        <v>51.84</v>
      </c>
      <c r="V66" s="203">
        <v>5.39</v>
      </c>
      <c r="W66" s="203">
        <v>13.36</v>
      </c>
      <c r="X66" s="203">
        <v>43.83</v>
      </c>
      <c r="Y66" s="203">
        <v>0</v>
      </c>
      <c r="Z66" s="203">
        <v>75.239999999999995</v>
      </c>
      <c r="AA66" s="203">
        <v>26.8</v>
      </c>
      <c r="AB66" s="203">
        <v>0</v>
      </c>
      <c r="AC66" s="203">
        <v>8.34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3.82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353.47</v>
      </c>
      <c r="M67" s="203">
        <v>26.74</v>
      </c>
      <c r="N67" s="203">
        <v>35.090000000000003</v>
      </c>
      <c r="O67" s="203">
        <v>0</v>
      </c>
      <c r="P67" s="203">
        <v>36.549999999999997</v>
      </c>
      <c r="Q67" s="203">
        <v>6.48</v>
      </c>
      <c r="R67" s="203">
        <v>12.6</v>
      </c>
      <c r="S67" s="203">
        <v>0</v>
      </c>
      <c r="T67" s="203">
        <v>0</v>
      </c>
      <c r="U67" s="203">
        <v>51.84</v>
      </c>
      <c r="V67" s="203">
        <v>5.39</v>
      </c>
      <c r="W67" s="203">
        <v>13.36</v>
      </c>
      <c r="X67" s="203">
        <v>43.83</v>
      </c>
      <c r="Y67" s="203">
        <v>0</v>
      </c>
      <c r="Z67" s="203">
        <v>75.239999999999995</v>
      </c>
      <c r="AA67" s="203">
        <v>26.8</v>
      </c>
      <c r="AB67" s="203">
        <v>0</v>
      </c>
      <c r="AC67" s="203">
        <v>11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5.42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351.53</v>
      </c>
      <c r="M68" s="203">
        <v>26.74</v>
      </c>
      <c r="N68" s="203">
        <v>35.090000000000003</v>
      </c>
      <c r="O68" s="203">
        <v>0</v>
      </c>
      <c r="P68" s="203">
        <v>36.549999999999997</v>
      </c>
      <c r="Q68" s="203">
        <v>6.48</v>
      </c>
      <c r="R68" s="203">
        <v>12.6</v>
      </c>
      <c r="S68" s="203">
        <v>0</v>
      </c>
      <c r="T68" s="203">
        <v>0</v>
      </c>
      <c r="U68" s="203">
        <v>51.84</v>
      </c>
      <c r="V68" s="203">
        <v>5.39</v>
      </c>
      <c r="W68" s="203">
        <v>13.36</v>
      </c>
      <c r="X68" s="203">
        <v>43.83</v>
      </c>
      <c r="Y68" s="203">
        <v>0</v>
      </c>
      <c r="Z68" s="203">
        <v>75.239999999999995</v>
      </c>
      <c r="AA68" s="203">
        <v>26.8</v>
      </c>
      <c r="AB68" s="203">
        <v>0</v>
      </c>
      <c r="AC68" s="203">
        <v>11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5.79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323.45</v>
      </c>
      <c r="M69" s="203">
        <v>26.74</v>
      </c>
      <c r="N69" s="203">
        <v>35.090000000000003</v>
      </c>
      <c r="O69" s="203">
        <v>0</v>
      </c>
      <c r="P69" s="203">
        <v>36.549999999999997</v>
      </c>
      <c r="Q69" s="203">
        <v>6.48</v>
      </c>
      <c r="R69" s="203">
        <v>12.6</v>
      </c>
      <c r="S69" s="203">
        <v>0</v>
      </c>
      <c r="T69" s="203">
        <v>0</v>
      </c>
      <c r="U69" s="203">
        <v>51.84</v>
      </c>
      <c r="V69" s="203">
        <v>5.39</v>
      </c>
      <c r="W69" s="203">
        <v>13.36</v>
      </c>
      <c r="X69" s="203">
        <v>43.83</v>
      </c>
      <c r="Y69" s="203">
        <v>0</v>
      </c>
      <c r="Z69" s="203">
        <v>75.239999999999995</v>
      </c>
      <c r="AA69" s="203">
        <v>26.8</v>
      </c>
      <c r="AB69" s="203">
        <v>0</v>
      </c>
      <c r="AC69" s="203">
        <v>11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5.79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318.61</v>
      </c>
      <c r="M70" s="203">
        <v>26.74</v>
      </c>
      <c r="N70" s="203">
        <v>35.090000000000003</v>
      </c>
      <c r="O70" s="203">
        <v>0</v>
      </c>
      <c r="P70" s="203">
        <v>36.549999999999997</v>
      </c>
      <c r="Q70" s="203">
        <v>6.48</v>
      </c>
      <c r="R70" s="203">
        <v>12.6</v>
      </c>
      <c r="S70" s="203">
        <v>0</v>
      </c>
      <c r="T70" s="203">
        <v>0</v>
      </c>
      <c r="U70" s="203">
        <v>51.84</v>
      </c>
      <c r="V70" s="203">
        <v>5.39</v>
      </c>
      <c r="W70" s="203">
        <v>13.36</v>
      </c>
      <c r="X70" s="203">
        <v>43.83</v>
      </c>
      <c r="Y70" s="203">
        <v>0</v>
      </c>
      <c r="Z70" s="203">
        <v>75.239999999999995</v>
      </c>
      <c r="AA70" s="203">
        <v>26.8</v>
      </c>
      <c r="AB70" s="203">
        <v>0</v>
      </c>
      <c r="AC70" s="203">
        <v>11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5.79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311.83</v>
      </c>
      <c r="M71" s="203">
        <v>26.74</v>
      </c>
      <c r="N71" s="203">
        <v>35.090000000000003</v>
      </c>
      <c r="O71" s="203">
        <v>0</v>
      </c>
      <c r="P71" s="203">
        <v>36.549999999999997</v>
      </c>
      <c r="Q71" s="203">
        <v>6.48</v>
      </c>
      <c r="R71" s="203">
        <v>12.6</v>
      </c>
      <c r="S71" s="203">
        <v>0</v>
      </c>
      <c r="T71" s="203">
        <v>0</v>
      </c>
      <c r="U71" s="203">
        <v>51.84</v>
      </c>
      <c r="V71" s="203">
        <v>5.39</v>
      </c>
      <c r="W71" s="203">
        <v>13.36</v>
      </c>
      <c r="X71" s="203">
        <v>43.83</v>
      </c>
      <c r="Y71" s="203">
        <v>0</v>
      </c>
      <c r="Z71" s="203">
        <v>76.319999999999993</v>
      </c>
      <c r="AA71" s="203">
        <v>27.24</v>
      </c>
      <c r="AB71" s="203">
        <v>0</v>
      </c>
      <c r="AC71" s="203">
        <v>11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2.86</v>
      </c>
      <c r="L72" s="203">
        <v>311.83</v>
      </c>
      <c r="M72" s="203">
        <v>26.74</v>
      </c>
      <c r="N72" s="203">
        <v>35.090000000000003</v>
      </c>
      <c r="O72" s="203">
        <v>0</v>
      </c>
      <c r="P72" s="203">
        <v>36.549999999999997</v>
      </c>
      <c r="Q72" s="203">
        <v>6.48</v>
      </c>
      <c r="R72" s="203">
        <v>12.6</v>
      </c>
      <c r="S72" s="203">
        <v>0</v>
      </c>
      <c r="T72" s="203">
        <v>0</v>
      </c>
      <c r="U72" s="203">
        <v>51.84</v>
      </c>
      <c r="V72" s="203">
        <v>5.39</v>
      </c>
      <c r="W72" s="203">
        <v>13.36</v>
      </c>
      <c r="X72" s="203">
        <v>43.83</v>
      </c>
      <c r="Y72" s="203">
        <v>0</v>
      </c>
      <c r="Z72" s="203">
        <v>76.319999999999993</v>
      </c>
      <c r="AA72" s="203">
        <v>27.24</v>
      </c>
      <c r="AB72" s="203">
        <v>0</v>
      </c>
      <c r="AC72" s="203">
        <v>10.25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5.29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18.78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2.81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2.86</v>
      </c>
      <c r="L73" s="203">
        <v>306.02</v>
      </c>
      <c r="M73" s="203">
        <v>26.74</v>
      </c>
      <c r="N73" s="203">
        <v>35.090000000000003</v>
      </c>
      <c r="O73" s="203">
        <v>0</v>
      </c>
      <c r="P73" s="203">
        <v>36.549999999999997</v>
      </c>
      <c r="Q73" s="203">
        <v>6.48</v>
      </c>
      <c r="R73" s="203">
        <v>12.6</v>
      </c>
      <c r="S73" s="203">
        <v>0</v>
      </c>
      <c r="T73" s="203">
        <v>0</v>
      </c>
      <c r="U73" s="203">
        <v>51.84</v>
      </c>
      <c r="V73" s="203">
        <v>5.39</v>
      </c>
      <c r="W73" s="203">
        <v>13.36</v>
      </c>
      <c r="X73" s="203">
        <v>43.83</v>
      </c>
      <c r="Y73" s="203">
        <v>0</v>
      </c>
      <c r="Z73" s="203">
        <v>75.23</v>
      </c>
      <c r="AA73" s="203">
        <v>26.8</v>
      </c>
      <c r="AB73" s="203">
        <v>0</v>
      </c>
      <c r="AC73" s="203">
        <v>7.48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3.21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11.98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2.81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2.86</v>
      </c>
      <c r="L74" s="203">
        <v>295.36</v>
      </c>
      <c r="M74" s="203">
        <v>26.74</v>
      </c>
      <c r="N74" s="203">
        <v>35.090000000000003</v>
      </c>
      <c r="O74" s="203">
        <v>0</v>
      </c>
      <c r="P74" s="203">
        <v>36.549999999999997</v>
      </c>
      <c r="Q74" s="203">
        <v>6.48</v>
      </c>
      <c r="R74" s="203">
        <v>12.6</v>
      </c>
      <c r="S74" s="203">
        <v>0</v>
      </c>
      <c r="T74" s="203">
        <v>0</v>
      </c>
      <c r="U74" s="203">
        <v>51.84</v>
      </c>
      <c r="V74" s="203">
        <v>5.39</v>
      </c>
      <c r="W74" s="203">
        <v>13.36</v>
      </c>
      <c r="X74" s="203">
        <v>43.83</v>
      </c>
      <c r="Y74" s="203">
        <v>0</v>
      </c>
      <c r="Z74" s="203">
        <v>75.23</v>
      </c>
      <c r="AA74" s="203">
        <v>26.8</v>
      </c>
      <c r="AB74" s="203">
        <v>0</v>
      </c>
      <c r="AC74" s="203">
        <v>7.48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3.33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6.51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2.86</v>
      </c>
      <c r="L75" s="203">
        <v>295.36</v>
      </c>
      <c r="M75" s="203">
        <v>26.74</v>
      </c>
      <c r="N75" s="203">
        <v>35.090000000000003</v>
      </c>
      <c r="O75" s="203">
        <v>0</v>
      </c>
      <c r="P75" s="203">
        <v>36.549999999999997</v>
      </c>
      <c r="Q75" s="203">
        <v>6.48</v>
      </c>
      <c r="R75" s="203">
        <v>12.6</v>
      </c>
      <c r="S75" s="203">
        <v>0</v>
      </c>
      <c r="T75" s="203">
        <v>0</v>
      </c>
      <c r="U75" s="203">
        <v>51.84</v>
      </c>
      <c r="V75" s="203">
        <v>5.39</v>
      </c>
      <c r="W75" s="203">
        <v>13.36</v>
      </c>
      <c r="X75" s="203">
        <v>43.83</v>
      </c>
      <c r="Y75" s="203">
        <v>0</v>
      </c>
      <c r="Z75" s="203">
        <v>75.23</v>
      </c>
      <c r="AA75" s="203">
        <v>26.8</v>
      </c>
      <c r="AB75" s="203">
        <v>0</v>
      </c>
      <c r="AC75" s="203">
        <v>10.25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5.29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2.86</v>
      </c>
      <c r="L76" s="203">
        <v>288.58</v>
      </c>
      <c r="M76" s="203">
        <v>26.74</v>
      </c>
      <c r="N76" s="203">
        <v>35.090000000000003</v>
      </c>
      <c r="O76" s="203">
        <v>0</v>
      </c>
      <c r="P76" s="203">
        <v>36.549999999999997</v>
      </c>
      <c r="Q76" s="203">
        <v>6.48</v>
      </c>
      <c r="R76" s="203">
        <v>12.6</v>
      </c>
      <c r="S76" s="203">
        <v>0</v>
      </c>
      <c r="T76" s="203">
        <v>0</v>
      </c>
      <c r="U76" s="203">
        <v>51.84</v>
      </c>
      <c r="V76" s="203">
        <v>5.39</v>
      </c>
      <c r="W76" s="203">
        <v>12.23</v>
      </c>
      <c r="X76" s="203">
        <v>43.83</v>
      </c>
      <c r="Y76" s="203">
        <v>0</v>
      </c>
      <c r="Z76" s="203">
        <v>75.23</v>
      </c>
      <c r="AA76" s="203">
        <v>26.8</v>
      </c>
      <c r="AB76" s="203">
        <v>0</v>
      </c>
      <c r="AC76" s="203">
        <v>10.25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5.29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10.029999999999999</v>
      </c>
      <c r="H77" s="203">
        <v>0</v>
      </c>
      <c r="I77" s="203">
        <v>0</v>
      </c>
      <c r="J77" s="203">
        <v>0</v>
      </c>
      <c r="K77" s="203">
        <v>2.86</v>
      </c>
      <c r="L77" s="203">
        <v>275.99</v>
      </c>
      <c r="M77" s="203">
        <v>26.74</v>
      </c>
      <c r="N77" s="203">
        <v>35.090000000000003</v>
      </c>
      <c r="O77" s="203">
        <v>0</v>
      </c>
      <c r="P77" s="203">
        <v>36.549999999999997</v>
      </c>
      <c r="Q77" s="203">
        <v>6.48</v>
      </c>
      <c r="R77" s="203">
        <v>12.6</v>
      </c>
      <c r="S77" s="203">
        <v>0</v>
      </c>
      <c r="T77" s="203">
        <v>0</v>
      </c>
      <c r="U77" s="203">
        <v>51.84</v>
      </c>
      <c r="V77" s="203">
        <v>5.39</v>
      </c>
      <c r="W77" s="203">
        <v>13.36</v>
      </c>
      <c r="X77" s="203">
        <v>43.83</v>
      </c>
      <c r="Y77" s="203">
        <v>0</v>
      </c>
      <c r="Z77" s="203">
        <v>75.239999999999995</v>
      </c>
      <c r="AA77" s="203">
        <v>26.8</v>
      </c>
      <c r="AB77" s="203">
        <v>0</v>
      </c>
      <c r="AC77" s="203">
        <v>10.25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5.29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11.72</v>
      </c>
      <c r="H78" s="203">
        <v>0</v>
      </c>
      <c r="I78" s="203">
        <v>0</v>
      </c>
      <c r="J78" s="203">
        <v>0</v>
      </c>
      <c r="K78" s="203">
        <v>2.86</v>
      </c>
      <c r="L78" s="203">
        <v>446.36</v>
      </c>
      <c r="M78" s="203">
        <v>26.74</v>
      </c>
      <c r="N78" s="203">
        <v>35.090000000000003</v>
      </c>
      <c r="O78" s="203">
        <v>0</v>
      </c>
      <c r="P78" s="203">
        <v>36.549999999999997</v>
      </c>
      <c r="Q78" s="203">
        <v>6.48</v>
      </c>
      <c r="R78" s="203">
        <v>12.6</v>
      </c>
      <c r="S78" s="203">
        <v>0</v>
      </c>
      <c r="T78" s="203">
        <v>0</v>
      </c>
      <c r="U78" s="203">
        <v>51.84</v>
      </c>
      <c r="V78" s="203">
        <v>5.39</v>
      </c>
      <c r="W78" s="203">
        <v>13.36</v>
      </c>
      <c r="X78" s="203">
        <v>43.83</v>
      </c>
      <c r="Y78" s="203">
        <v>0</v>
      </c>
      <c r="Z78" s="203">
        <v>75.239999999999995</v>
      </c>
      <c r="AA78" s="203">
        <v>26.8</v>
      </c>
      <c r="AB78" s="203">
        <v>0</v>
      </c>
      <c r="AC78" s="203">
        <v>10.56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5.29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11.72</v>
      </c>
      <c r="H79" s="203">
        <v>0</v>
      </c>
      <c r="I79" s="203">
        <v>0</v>
      </c>
      <c r="J79" s="203">
        <v>0</v>
      </c>
      <c r="K79" s="203">
        <v>2.86</v>
      </c>
      <c r="L79" s="203">
        <v>446.36</v>
      </c>
      <c r="M79" s="203">
        <v>26.74</v>
      </c>
      <c r="N79" s="203">
        <v>35.090000000000003</v>
      </c>
      <c r="O79" s="203">
        <v>0</v>
      </c>
      <c r="P79" s="203">
        <v>36.549999999999997</v>
      </c>
      <c r="Q79" s="203">
        <v>6.48</v>
      </c>
      <c r="R79" s="203">
        <v>12.6</v>
      </c>
      <c r="S79" s="203">
        <v>0</v>
      </c>
      <c r="T79" s="203">
        <v>0</v>
      </c>
      <c r="U79" s="203">
        <v>51.84</v>
      </c>
      <c r="V79" s="203">
        <v>5.39</v>
      </c>
      <c r="W79" s="203">
        <v>12.23</v>
      </c>
      <c r="X79" s="203">
        <v>29.22</v>
      </c>
      <c r="Y79" s="203">
        <v>0</v>
      </c>
      <c r="Z79" s="203">
        <v>75.239999999999995</v>
      </c>
      <c r="AA79" s="203">
        <v>26.8</v>
      </c>
      <c r="AB79" s="203">
        <v>0</v>
      </c>
      <c r="AC79" s="203">
        <v>10.56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5.0199999999999996</v>
      </c>
      <c r="AJ79" s="203">
        <v>0</v>
      </c>
      <c r="AK79" s="203">
        <v>64.16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5.73</v>
      </c>
      <c r="D80" s="203">
        <v>0</v>
      </c>
      <c r="E80" s="203">
        <v>0</v>
      </c>
      <c r="F80" s="203">
        <v>0</v>
      </c>
      <c r="G80" s="203">
        <v>11.72</v>
      </c>
      <c r="H80" s="203">
        <v>0</v>
      </c>
      <c r="I80" s="203">
        <v>0</v>
      </c>
      <c r="J80" s="203">
        <v>0</v>
      </c>
      <c r="K80" s="203">
        <v>2.86</v>
      </c>
      <c r="L80" s="203">
        <v>446.37</v>
      </c>
      <c r="M80" s="203">
        <v>26.74</v>
      </c>
      <c r="N80" s="203">
        <v>35.090000000000003</v>
      </c>
      <c r="O80" s="203">
        <v>0</v>
      </c>
      <c r="P80" s="203">
        <v>36.549999999999997</v>
      </c>
      <c r="Q80" s="203">
        <v>6.48</v>
      </c>
      <c r="R80" s="203">
        <v>12.6</v>
      </c>
      <c r="S80" s="203">
        <v>0</v>
      </c>
      <c r="T80" s="203">
        <v>0</v>
      </c>
      <c r="U80" s="203">
        <v>51.84</v>
      </c>
      <c r="V80" s="203">
        <v>5.39</v>
      </c>
      <c r="W80" s="203">
        <v>12.23</v>
      </c>
      <c r="X80" s="203">
        <v>29.22</v>
      </c>
      <c r="Y80" s="203">
        <v>0</v>
      </c>
      <c r="Z80" s="203">
        <v>75.239999999999995</v>
      </c>
      <c r="AA80" s="203">
        <v>26.8</v>
      </c>
      <c r="AB80" s="203">
        <v>0</v>
      </c>
      <c r="AC80" s="203">
        <v>10.56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5.29</v>
      </c>
      <c r="AJ80" s="203">
        <v>0</v>
      </c>
      <c r="AK80" s="203">
        <v>64.16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9.68</v>
      </c>
      <c r="D81" s="203">
        <v>0</v>
      </c>
      <c r="E81" s="203">
        <v>0</v>
      </c>
      <c r="F81" s="203">
        <v>0</v>
      </c>
      <c r="G81" s="203">
        <v>11.72</v>
      </c>
      <c r="H81" s="203">
        <v>0</v>
      </c>
      <c r="I81" s="203">
        <v>0</v>
      </c>
      <c r="J81" s="203">
        <v>0</v>
      </c>
      <c r="K81" s="203">
        <v>2.86</v>
      </c>
      <c r="L81" s="203">
        <v>446.36</v>
      </c>
      <c r="M81" s="203">
        <v>26.74</v>
      </c>
      <c r="N81" s="203">
        <v>35.090000000000003</v>
      </c>
      <c r="O81" s="203">
        <v>0</v>
      </c>
      <c r="P81" s="203">
        <v>36.549999999999997</v>
      </c>
      <c r="Q81" s="203">
        <v>6.48</v>
      </c>
      <c r="R81" s="203">
        <v>12.6</v>
      </c>
      <c r="S81" s="203">
        <v>0</v>
      </c>
      <c r="T81" s="203">
        <v>0</v>
      </c>
      <c r="U81" s="203">
        <v>51.84</v>
      </c>
      <c r="V81" s="203">
        <v>5.39</v>
      </c>
      <c r="W81" s="203">
        <v>12.23</v>
      </c>
      <c r="X81" s="203">
        <v>29.22</v>
      </c>
      <c r="Y81" s="203">
        <v>0</v>
      </c>
      <c r="Z81" s="203">
        <v>75.239999999999995</v>
      </c>
      <c r="AA81" s="203">
        <v>26.8</v>
      </c>
      <c r="AB81" s="203">
        <v>0</v>
      </c>
      <c r="AC81" s="203">
        <v>10.56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5.29</v>
      </c>
      <c r="AJ81" s="203">
        <v>0</v>
      </c>
      <c r="AK81" s="203">
        <v>64.16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9.68</v>
      </c>
      <c r="D82" s="203">
        <v>0</v>
      </c>
      <c r="E82" s="203">
        <v>0</v>
      </c>
      <c r="F82" s="203">
        <v>0</v>
      </c>
      <c r="G82" s="203">
        <v>11.72</v>
      </c>
      <c r="H82" s="203">
        <v>0</v>
      </c>
      <c r="I82" s="203">
        <v>0</v>
      </c>
      <c r="J82" s="203">
        <v>0</v>
      </c>
      <c r="K82" s="203">
        <v>2.86</v>
      </c>
      <c r="L82" s="203">
        <v>446.36</v>
      </c>
      <c r="M82" s="203">
        <v>26.74</v>
      </c>
      <c r="N82" s="203">
        <v>35.090000000000003</v>
      </c>
      <c r="O82" s="203">
        <v>0</v>
      </c>
      <c r="P82" s="203">
        <v>36.549999999999997</v>
      </c>
      <c r="Q82" s="203">
        <v>6.48</v>
      </c>
      <c r="R82" s="203">
        <v>12.6</v>
      </c>
      <c r="S82" s="203">
        <v>0</v>
      </c>
      <c r="T82" s="203">
        <v>0</v>
      </c>
      <c r="U82" s="203">
        <v>51.84</v>
      </c>
      <c r="V82" s="203">
        <v>5.39</v>
      </c>
      <c r="W82" s="203">
        <v>12.23</v>
      </c>
      <c r="X82" s="203">
        <v>29.22</v>
      </c>
      <c r="Y82" s="203">
        <v>0</v>
      </c>
      <c r="Z82" s="203">
        <v>75.239999999999995</v>
      </c>
      <c r="AA82" s="203">
        <v>26.8</v>
      </c>
      <c r="AB82" s="203">
        <v>0</v>
      </c>
      <c r="AC82" s="203">
        <v>10.56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5.29</v>
      </c>
      <c r="AJ82" s="203">
        <v>0</v>
      </c>
      <c r="AK82" s="203">
        <v>64.16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11.72</v>
      </c>
      <c r="H83" s="203">
        <v>0</v>
      </c>
      <c r="I83" s="203">
        <v>0</v>
      </c>
      <c r="J83" s="203">
        <v>0</v>
      </c>
      <c r="K83" s="203">
        <v>2.86</v>
      </c>
      <c r="L83" s="203">
        <v>446.36</v>
      </c>
      <c r="M83" s="203">
        <v>26.74</v>
      </c>
      <c r="N83" s="203">
        <v>35.090000000000003</v>
      </c>
      <c r="O83" s="203">
        <v>0</v>
      </c>
      <c r="P83" s="203">
        <v>36.549999999999997</v>
      </c>
      <c r="Q83" s="203">
        <v>6.48</v>
      </c>
      <c r="R83" s="203">
        <v>12.6</v>
      </c>
      <c r="S83" s="203">
        <v>0</v>
      </c>
      <c r="T83" s="203">
        <v>0</v>
      </c>
      <c r="U83" s="203">
        <v>51.84</v>
      </c>
      <c r="V83" s="203">
        <v>5.39</v>
      </c>
      <c r="W83" s="203">
        <v>12.23</v>
      </c>
      <c r="X83" s="203">
        <v>29.22</v>
      </c>
      <c r="Y83" s="203">
        <v>0</v>
      </c>
      <c r="Z83" s="203">
        <v>75.239999999999995</v>
      </c>
      <c r="AA83" s="203">
        <v>26.8</v>
      </c>
      <c r="AB83" s="203">
        <v>0</v>
      </c>
      <c r="AC83" s="203">
        <v>10.56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5.64</v>
      </c>
      <c r="AJ83" s="203">
        <v>0</v>
      </c>
      <c r="AK83" s="203">
        <v>64.16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11.72</v>
      </c>
      <c r="H84" s="203">
        <v>0</v>
      </c>
      <c r="I84" s="203">
        <v>0</v>
      </c>
      <c r="J84" s="203">
        <v>0</v>
      </c>
      <c r="K84" s="203">
        <v>2.86</v>
      </c>
      <c r="L84" s="203">
        <v>446.36</v>
      </c>
      <c r="M84" s="203">
        <v>26.74</v>
      </c>
      <c r="N84" s="203">
        <v>35.090000000000003</v>
      </c>
      <c r="O84" s="203">
        <v>0</v>
      </c>
      <c r="P84" s="203">
        <v>36.549999999999997</v>
      </c>
      <c r="Q84" s="203">
        <v>6.48</v>
      </c>
      <c r="R84" s="203">
        <v>12.6</v>
      </c>
      <c r="S84" s="203">
        <v>0</v>
      </c>
      <c r="T84" s="203">
        <v>0</v>
      </c>
      <c r="U84" s="203">
        <v>51.84</v>
      </c>
      <c r="V84" s="203">
        <v>5.39</v>
      </c>
      <c r="W84" s="203">
        <v>12.23</v>
      </c>
      <c r="X84" s="203">
        <v>29.22</v>
      </c>
      <c r="Y84" s="203">
        <v>0</v>
      </c>
      <c r="Z84" s="203">
        <v>75.239999999999995</v>
      </c>
      <c r="AA84" s="203">
        <v>26.8</v>
      </c>
      <c r="AB84" s="203">
        <v>0</v>
      </c>
      <c r="AC84" s="203">
        <v>7.71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3.92</v>
      </c>
      <c r="AJ84" s="203">
        <v>0</v>
      </c>
      <c r="AK84" s="203">
        <v>64.16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2.57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446.37</v>
      </c>
      <c r="M85" s="203">
        <v>26.74</v>
      </c>
      <c r="N85" s="203">
        <v>35.090000000000003</v>
      </c>
      <c r="O85" s="203">
        <v>0</v>
      </c>
      <c r="P85" s="203">
        <v>36.549999999999997</v>
      </c>
      <c r="Q85" s="203">
        <v>6.48</v>
      </c>
      <c r="R85" s="203">
        <v>12.6</v>
      </c>
      <c r="S85" s="203">
        <v>0</v>
      </c>
      <c r="T85" s="203">
        <v>0</v>
      </c>
      <c r="U85" s="203">
        <v>51.84</v>
      </c>
      <c r="V85" s="203">
        <v>5.39</v>
      </c>
      <c r="W85" s="203">
        <v>9.92</v>
      </c>
      <c r="X85" s="203">
        <v>29.22</v>
      </c>
      <c r="Y85" s="203">
        <v>0</v>
      </c>
      <c r="Z85" s="203">
        <v>75.239999999999995</v>
      </c>
      <c r="AA85" s="203">
        <v>26.8</v>
      </c>
      <c r="AB85" s="203">
        <v>0</v>
      </c>
      <c r="AC85" s="203">
        <v>7.71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3.76</v>
      </c>
      <c r="AJ85" s="203">
        <v>0</v>
      </c>
      <c r="AK85" s="203">
        <v>64.16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2.57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446.36</v>
      </c>
      <c r="M86" s="203">
        <v>26.74</v>
      </c>
      <c r="N86" s="203">
        <v>35.090000000000003</v>
      </c>
      <c r="O86" s="203">
        <v>0</v>
      </c>
      <c r="P86" s="203">
        <v>36.549999999999997</v>
      </c>
      <c r="Q86" s="203">
        <v>6.48</v>
      </c>
      <c r="R86" s="203">
        <v>12.6</v>
      </c>
      <c r="S86" s="203">
        <v>0</v>
      </c>
      <c r="T86" s="203">
        <v>0</v>
      </c>
      <c r="U86" s="203">
        <v>51.84</v>
      </c>
      <c r="V86" s="203">
        <v>5.39</v>
      </c>
      <c r="W86" s="203">
        <v>9.92</v>
      </c>
      <c r="X86" s="203">
        <v>29.22</v>
      </c>
      <c r="Y86" s="203">
        <v>0</v>
      </c>
      <c r="Z86" s="203">
        <v>75.239999999999995</v>
      </c>
      <c r="AA86" s="203">
        <v>26.8</v>
      </c>
      <c r="AB86" s="203">
        <v>0</v>
      </c>
      <c r="AC86" s="203">
        <v>7.71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3.92</v>
      </c>
      <c r="AJ86" s="203">
        <v>0</v>
      </c>
      <c r="AK86" s="203">
        <v>64.16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2.57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446.36</v>
      </c>
      <c r="M87" s="203">
        <v>26.74</v>
      </c>
      <c r="N87" s="203">
        <v>35.090000000000003</v>
      </c>
      <c r="O87" s="203">
        <v>0</v>
      </c>
      <c r="P87" s="203">
        <v>36.549999999999997</v>
      </c>
      <c r="Q87" s="203">
        <v>6.48</v>
      </c>
      <c r="R87" s="203">
        <v>12.6</v>
      </c>
      <c r="S87" s="203">
        <v>0</v>
      </c>
      <c r="T87" s="203">
        <v>0</v>
      </c>
      <c r="U87" s="203">
        <v>51.84</v>
      </c>
      <c r="V87" s="203">
        <v>5.39</v>
      </c>
      <c r="W87" s="203">
        <v>9.92</v>
      </c>
      <c r="X87" s="203">
        <v>29.22</v>
      </c>
      <c r="Y87" s="203">
        <v>0</v>
      </c>
      <c r="Z87" s="203">
        <v>75.239999999999995</v>
      </c>
      <c r="AA87" s="203">
        <v>26.8</v>
      </c>
      <c r="AB87" s="203">
        <v>0</v>
      </c>
      <c r="AC87" s="203">
        <v>11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6.09</v>
      </c>
      <c r="AJ87" s="203">
        <v>0</v>
      </c>
      <c r="AK87" s="203">
        <v>64.16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2.57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446.36</v>
      </c>
      <c r="M88" s="203">
        <v>26.74</v>
      </c>
      <c r="N88" s="203">
        <v>35.090000000000003</v>
      </c>
      <c r="O88" s="203">
        <v>0</v>
      </c>
      <c r="P88" s="203">
        <v>36.549999999999997</v>
      </c>
      <c r="Q88" s="203">
        <v>6.48</v>
      </c>
      <c r="R88" s="203">
        <v>12.6</v>
      </c>
      <c r="S88" s="203">
        <v>0</v>
      </c>
      <c r="T88" s="203">
        <v>0</v>
      </c>
      <c r="U88" s="203">
        <v>51.84</v>
      </c>
      <c r="V88" s="203">
        <v>5.39</v>
      </c>
      <c r="W88" s="203">
        <v>9.92</v>
      </c>
      <c r="X88" s="203">
        <v>29.22</v>
      </c>
      <c r="Y88" s="203">
        <v>0</v>
      </c>
      <c r="Z88" s="203">
        <v>75.239999999999995</v>
      </c>
      <c r="AA88" s="203">
        <v>26.8</v>
      </c>
      <c r="AB88" s="203">
        <v>0</v>
      </c>
      <c r="AC88" s="203">
        <v>11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6.09</v>
      </c>
      <c r="AJ88" s="203">
        <v>0</v>
      </c>
      <c r="AK88" s="203">
        <v>64.16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2.57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446.36</v>
      </c>
      <c r="M89" s="203">
        <v>26.74</v>
      </c>
      <c r="N89" s="203">
        <v>35.090000000000003</v>
      </c>
      <c r="O89" s="203">
        <v>0</v>
      </c>
      <c r="P89" s="203">
        <v>36.549999999999997</v>
      </c>
      <c r="Q89" s="203">
        <v>6.48</v>
      </c>
      <c r="R89" s="203">
        <v>12.6</v>
      </c>
      <c r="S89" s="203">
        <v>0</v>
      </c>
      <c r="T89" s="203">
        <v>0</v>
      </c>
      <c r="U89" s="203">
        <v>51.84</v>
      </c>
      <c r="V89" s="203">
        <v>5.39</v>
      </c>
      <c r="W89" s="203">
        <v>9.92</v>
      </c>
      <c r="X89" s="203">
        <v>29.22</v>
      </c>
      <c r="Y89" s="203">
        <v>0</v>
      </c>
      <c r="Z89" s="203">
        <v>75.239999999999995</v>
      </c>
      <c r="AA89" s="203">
        <v>26.8</v>
      </c>
      <c r="AB89" s="203">
        <v>0</v>
      </c>
      <c r="AC89" s="203">
        <v>11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6.09</v>
      </c>
      <c r="AJ89" s="203">
        <v>0</v>
      </c>
      <c r="AK89" s="203">
        <v>64.16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2.57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446.36</v>
      </c>
      <c r="M90" s="203">
        <v>26.74</v>
      </c>
      <c r="N90" s="203">
        <v>35.090000000000003</v>
      </c>
      <c r="O90" s="203">
        <v>0</v>
      </c>
      <c r="P90" s="203">
        <v>36.549999999999997</v>
      </c>
      <c r="Q90" s="203">
        <v>6.48</v>
      </c>
      <c r="R90" s="203">
        <v>12.6</v>
      </c>
      <c r="S90" s="203">
        <v>0</v>
      </c>
      <c r="T90" s="203">
        <v>0</v>
      </c>
      <c r="U90" s="203">
        <v>51.84</v>
      </c>
      <c r="V90" s="203">
        <v>5.39</v>
      </c>
      <c r="W90" s="203">
        <v>9.92</v>
      </c>
      <c r="X90" s="203">
        <v>29.22</v>
      </c>
      <c r="Y90" s="203">
        <v>0</v>
      </c>
      <c r="Z90" s="203">
        <v>75.239999999999995</v>
      </c>
      <c r="AA90" s="203">
        <v>26.8</v>
      </c>
      <c r="AB90" s="203">
        <v>0</v>
      </c>
      <c r="AC90" s="203">
        <v>11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6.09</v>
      </c>
      <c r="AJ90" s="203">
        <v>0</v>
      </c>
      <c r="AK90" s="203">
        <v>64.16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2.57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446.36</v>
      </c>
      <c r="M91" s="203">
        <v>26.74</v>
      </c>
      <c r="N91" s="203">
        <v>35.090000000000003</v>
      </c>
      <c r="O91" s="203">
        <v>0</v>
      </c>
      <c r="P91" s="203">
        <v>36.549999999999997</v>
      </c>
      <c r="Q91" s="203">
        <v>6.48</v>
      </c>
      <c r="R91" s="203">
        <v>12.6</v>
      </c>
      <c r="S91" s="203">
        <v>0</v>
      </c>
      <c r="T91" s="203">
        <v>0</v>
      </c>
      <c r="U91" s="203">
        <v>51.84</v>
      </c>
      <c r="V91" s="203">
        <v>5.39</v>
      </c>
      <c r="W91" s="203">
        <v>9.92</v>
      </c>
      <c r="X91" s="203">
        <v>29.22</v>
      </c>
      <c r="Y91" s="203">
        <v>0</v>
      </c>
      <c r="Z91" s="203">
        <v>75.239999999999995</v>
      </c>
      <c r="AA91" s="203">
        <v>26.8</v>
      </c>
      <c r="AB91" s="203">
        <v>0</v>
      </c>
      <c r="AC91" s="203">
        <v>11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6.06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2.57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446.36</v>
      </c>
      <c r="M92" s="203">
        <v>26.74</v>
      </c>
      <c r="N92" s="203">
        <v>35.090000000000003</v>
      </c>
      <c r="O92" s="203">
        <v>0</v>
      </c>
      <c r="P92" s="203">
        <v>36.549999999999997</v>
      </c>
      <c r="Q92" s="203">
        <v>6.48</v>
      </c>
      <c r="R92" s="203">
        <v>12.6</v>
      </c>
      <c r="S92" s="203">
        <v>0</v>
      </c>
      <c r="T92" s="203">
        <v>0</v>
      </c>
      <c r="U92" s="203">
        <v>51.84</v>
      </c>
      <c r="V92" s="203">
        <v>5.39</v>
      </c>
      <c r="W92" s="203">
        <v>9.92</v>
      </c>
      <c r="X92" s="203">
        <v>29.22</v>
      </c>
      <c r="Y92" s="203">
        <v>0</v>
      </c>
      <c r="Z92" s="203">
        <v>75.239999999999995</v>
      </c>
      <c r="AA92" s="203">
        <v>26.8</v>
      </c>
      <c r="AB92" s="203">
        <v>0</v>
      </c>
      <c r="AC92" s="203">
        <v>11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6.09</v>
      </c>
      <c r="AJ92" s="203">
        <v>0</v>
      </c>
      <c r="AK92" s="203">
        <v>65.25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2.57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446.36</v>
      </c>
      <c r="M93" s="203">
        <v>26.74</v>
      </c>
      <c r="N93" s="203">
        <v>35.090000000000003</v>
      </c>
      <c r="O93" s="203">
        <v>0</v>
      </c>
      <c r="P93" s="203">
        <v>36.549999999999997</v>
      </c>
      <c r="Q93" s="203">
        <v>6.48</v>
      </c>
      <c r="R93" s="203">
        <v>12.6</v>
      </c>
      <c r="S93" s="203">
        <v>0</v>
      </c>
      <c r="T93" s="203">
        <v>0</v>
      </c>
      <c r="U93" s="203">
        <v>51.84</v>
      </c>
      <c r="V93" s="203">
        <v>5.39</v>
      </c>
      <c r="W93" s="203">
        <v>9.92</v>
      </c>
      <c r="X93" s="203">
        <v>29.22</v>
      </c>
      <c r="Y93" s="203">
        <v>0</v>
      </c>
      <c r="Z93" s="203">
        <v>75.239999999999995</v>
      </c>
      <c r="AA93" s="203">
        <v>26.8</v>
      </c>
      <c r="AB93" s="203">
        <v>0</v>
      </c>
      <c r="AC93" s="203">
        <v>7.71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3.56</v>
      </c>
      <c r="AJ93" s="203">
        <v>0</v>
      </c>
      <c r="AK93" s="203">
        <v>65.25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2.57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432.53</v>
      </c>
      <c r="M94" s="203">
        <v>26.74</v>
      </c>
      <c r="N94" s="203">
        <v>35.090000000000003</v>
      </c>
      <c r="O94" s="203">
        <v>0</v>
      </c>
      <c r="P94" s="203">
        <v>36.549999999999997</v>
      </c>
      <c r="Q94" s="203">
        <v>6.48</v>
      </c>
      <c r="R94" s="203">
        <v>12.6</v>
      </c>
      <c r="S94" s="203">
        <v>0</v>
      </c>
      <c r="T94" s="203">
        <v>0</v>
      </c>
      <c r="U94" s="203">
        <v>51.84</v>
      </c>
      <c r="V94" s="203">
        <v>5.39</v>
      </c>
      <c r="W94" s="203">
        <v>9.92</v>
      </c>
      <c r="X94" s="203">
        <v>29.22</v>
      </c>
      <c r="Y94" s="203">
        <v>0</v>
      </c>
      <c r="Z94" s="203">
        <v>75.239999999999995</v>
      </c>
      <c r="AA94" s="203">
        <v>26.8</v>
      </c>
      <c r="AB94" s="203">
        <v>0</v>
      </c>
      <c r="AC94" s="203">
        <v>10.45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5.64</v>
      </c>
      <c r="AJ94" s="203">
        <v>0</v>
      </c>
      <c r="AK94" s="203">
        <v>65.25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2.57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431.43</v>
      </c>
      <c r="M95" s="203">
        <v>26.74</v>
      </c>
      <c r="N95" s="203">
        <v>35.090000000000003</v>
      </c>
      <c r="O95" s="203">
        <v>0</v>
      </c>
      <c r="P95" s="203">
        <v>36.549999999999997</v>
      </c>
      <c r="Q95" s="203">
        <v>5.43</v>
      </c>
      <c r="R95" s="203">
        <v>10.89</v>
      </c>
      <c r="S95" s="203">
        <v>0</v>
      </c>
      <c r="T95" s="203">
        <v>0</v>
      </c>
      <c r="U95" s="203">
        <v>51.84</v>
      </c>
      <c r="V95" s="203">
        <v>5.39</v>
      </c>
      <c r="W95" s="203">
        <v>9.92</v>
      </c>
      <c r="X95" s="203">
        <v>29.22</v>
      </c>
      <c r="Y95" s="203">
        <v>0</v>
      </c>
      <c r="Z95" s="203">
        <v>75.239999999999995</v>
      </c>
      <c r="AA95" s="203">
        <v>26.8</v>
      </c>
      <c r="AB95" s="203">
        <v>0</v>
      </c>
      <c r="AC95" s="203">
        <v>7.71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3.56</v>
      </c>
      <c r="AJ95" s="203">
        <v>0</v>
      </c>
      <c r="AK95" s="203">
        <v>65.25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2.57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431.43</v>
      </c>
      <c r="M96" s="203">
        <v>26.74</v>
      </c>
      <c r="N96" s="203">
        <v>35.090000000000003</v>
      </c>
      <c r="O96" s="203">
        <v>0</v>
      </c>
      <c r="P96" s="203">
        <v>36.549999999999997</v>
      </c>
      <c r="Q96" s="203">
        <v>5.43</v>
      </c>
      <c r="R96" s="203">
        <v>10.89</v>
      </c>
      <c r="S96" s="203">
        <v>0</v>
      </c>
      <c r="T96" s="203">
        <v>0</v>
      </c>
      <c r="U96" s="203">
        <v>51.84</v>
      </c>
      <c r="V96" s="203">
        <v>5.39</v>
      </c>
      <c r="W96" s="203">
        <v>9.92</v>
      </c>
      <c r="X96" s="203">
        <v>29.22</v>
      </c>
      <c r="Y96" s="203">
        <v>0</v>
      </c>
      <c r="Z96" s="203">
        <v>75.239999999999995</v>
      </c>
      <c r="AA96" s="203">
        <v>26.8</v>
      </c>
      <c r="AB96" s="203">
        <v>0</v>
      </c>
      <c r="AC96" s="203">
        <v>10.52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5.65</v>
      </c>
      <c r="AJ96" s="203">
        <v>0</v>
      </c>
      <c r="AK96" s="203">
        <v>65.25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9.68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438.42</v>
      </c>
      <c r="M97" s="203">
        <v>26.74</v>
      </c>
      <c r="N97" s="203">
        <v>35.090000000000003</v>
      </c>
      <c r="O97" s="203">
        <v>0</v>
      </c>
      <c r="P97" s="203">
        <v>36.549999999999997</v>
      </c>
      <c r="Q97" s="203">
        <v>5.43</v>
      </c>
      <c r="R97" s="203">
        <v>10.89</v>
      </c>
      <c r="S97" s="203">
        <v>0</v>
      </c>
      <c r="T97" s="203">
        <v>0</v>
      </c>
      <c r="U97" s="203">
        <v>51.84</v>
      </c>
      <c r="V97" s="203">
        <v>5.39</v>
      </c>
      <c r="W97" s="203">
        <v>9.92</v>
      </c>
      <c r="X97" s="203">
        <v>29.22</v>
      </c>
      <c r="Y97" s="203">
        <v>0</v>
      </c>
      <c r="Z97" s="203">
        <v>75.239999999999995</v>
      </c>
      <c r="AA97" s="203">
        <v>26.8</v>
      </c>
      <c r="AB97" s="203">
        <v>0</v>
      </c>
      <c r="AC97" s="203">
        <v>10.45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5.33</v>
      </c>
      <c r="AJ97" s="203">
        <v>0</v>
      </c>
      <c r="AK97" s="203">
        <v>65.25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9.68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446.36</v>
      </c>
      <c r="M98" s="203">
        <v>26.74</v>
      </c>
      <c r="N98" s="203">
        <v>35.090000000000003</v>
      </c>
      <c r="O98" s="203">
        <v>0</v>
      </c>
      <c r="P98" s="203">
        <v>36.549999999999997</v>
      </c>
      <c r="Q98" s="203">
        <v>5.43</v>
      </c>
      <c r="R98" s="203">
        <v>10.89</v>
      </c>
      <c r="S98" s="203">
        <v>0</v>
      </c>
      <c r="T98" s="203">
        <v>0</v>
      </c>
      <c r="U98" s="203">
        <v>51.84</v>
      </c>
      <c r="V98" s="203">
        <v>5.39</v>
      </c>
      <c r="W98" s="203">
        <v>9.92</v>
      </c>
      <c r="X98" s="203">
        <v>29.22</v>
      </c>
      <c r="Y98" s="203">
        <v>0</v>
      </c>
      <c r="Z98" s="203">
        <v>75.239999999999995</v>
      </c>
      <c r="AA98" s="203">
        <v>26.8</v>
      </c>
      <c r="AB98" s="203">
        <v>0</v>
      </c>
      <c r="AC98" s="203">
        <v>10.45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5.64</v>
      </c>
      <c r="AJ98" s="203">
        <v>0</v>
      </c>
      <c r="AK98" s="203">
        <v>65.25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1.8822499999999999E-2</v>
      </c>
      <c r="D99">
        <f t="shared" si="0"/>
        <v>1.405E-3</v>
      </c>
      <c r="E99">
        <f t="shared" si="0"/>
        <v>0</v>
      </c>
      <c r="F99">
        <f t="shared" si="0"/>
        <v>0</v>
      </c>
      <c r="G99">
        <f t="shared" si="0"/>
        <v>2.30175E-2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4.834000000000007E-2</v>
      </c>
      <c r="L99">
        <f t="shared" si="0"/>
        <v>7.545057500000004</v>
      </c>
      <c r="M99">
        <f t="shared" si="0"/>
        <v>0.64175999999999911</v>
      </c>
      <c r="N99">
        <f t="shared" si="0"/>
        <v>0.84216000000000102</v>
      </c>
      <c r="O99">
        <f t="shared" si="0"/>
        <v>0</v>
      </c>
      <c r="P99">
        <f t="shared" si="0"/>
        <v>0.87720000000000142</v>
      </c>
      <c r="Q99">
        <f t="shared" si="0"/>
        <v>0.11153500000000008</v>
      </c>
      <c r="R99">
        <f t="shared" si="0"/>
        <v>0.2211550000000001</v>
      </c>
      <c r="S99">
        <f t="shared" si="0"/>
        <v>0</v>
      </c>
      <c r="T99">
        <f t="shared" si="0"/>
        <v>0</v>
      </c>
      <c r="U99">
        <f t="shared" si="0"/>
        <v>1.2441600000000017</v>
      </c>
      <c r="V99">
        <f t="shared" si="0"/>
        <v>7.1687499999999904E-2</v>
      </c>
      <c r="W99">
        <f t="shared" si="0"/>
        <v>0.21631999999999996</v>
      </c>
      <c r="X99">
        <f t="shared" si="0"/>
        <v>0.80098749999999841</v>
      </c>
      <c r="Y99">
        <f t="shared" si="0"/>
        <v>0</v>
      </c>
      <c r="Z99">
        <f t="shared" si="0"/>
        <v>1.3896399999999982</v>
      </c>
      <c r="AA99">
        <f t="shared" si="0"/>
        <v>0.46525999999999929</v>
      </c>
      <c r="AB99">
        <f t="shared" si="0"/>
        <v>0</v>
      </c>
      <c r="AC99">
        <f t="shared" si="0"/>
        <v>0.254855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0.14011750000000006</v>
      </c>
      <c r="AJ99">
        <f t="shared" si="0"/>
        <v>0</v>
      </c>
      <c r="AK99">
        <f t="shared" si="0"/>
        <v>1.5072825000000003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0.22046250000000014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44785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10.3</v>
      </c>
      <c r="AJ3" s="203">
        <v>0</v>
      </c>
      <c r="AK3" s="203">
        <v>29.06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10.3</v>
      </c>
      <c r="AJ4" s="203">
        <v>0</v>
      </c>
      <c r="AK4" s="203">
        <v>29.06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10.3</v>
      </c>
      <c r="AJ5" s="203">
        <v>0</v>
      </c>
      <c r="AK5" s="203">
        <v>29.06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10.3</v>
      </c>
      <c r="AJ6" s="203">
        <v>0</v>
      </c>
      <c r="AK6" s="203">
        <v>29.06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10.3</v>
      </c>
      <c r="AJ7" s="203">
        <v>0</v>
      </c>
      <c r="AK7" s="203">
        <v>29.06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10.3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10.3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10.3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10.3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10.3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10.3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10.3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10.3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10.3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10.3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10.3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10.3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10.3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10.3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10.3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10.3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10.3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10.3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10.3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10.3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9.66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9.66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9.66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9.66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9.0299999999999994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9.66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9.66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9.66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9.66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9.66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9.0299999999999994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9.66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9.66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9.66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1.57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6.36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1.57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6.36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9.0299999999999994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9.66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9.66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9.66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1.93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8.82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1.41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5.36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1.41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5.56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1.93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8.82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1.93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8.82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1.93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8.82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1.99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8.82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1.99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8.3699999999999992</v>
      </c>
      <c r="AJ79" s="203">
        <v>0</v>
      </c>
      <c r="AK79" s="203">
        <v>26.79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1.99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8.82</v>
      </c>
      <c r="AJ80" s="203">
        <v>0</v>
      </c>
      <c r="AK80" s="203">
        <v>26.79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1.99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8.82</v>
      </c>
      <c r="AJ81" s="203">
        <v>0</v>
      </c>
      <c r="AK81" s="203">
        <v>26.79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1.99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8.82</v>
      </c>
      <c r="AJ82" s="203">
        <v>0</v>
      </c>
      <c r="AK82" s="203">
        <v>26.79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1.99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9.39</v>
      </c>
      <c r="AJ83" s="203">
        <v>0</v>
      </c>
      <c r="AK83" s="203">
        <v>26.79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1.45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6.53</v>
      </c>
      <c r="AJ84" s="203">
        <v>0</v>
      </c>
      <c r="AK84" s="203">
        <v>26.79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1.45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6.27</v>
      </c>
      <c r="AJ85" s="203">
        <v>0</v>
      </c>
      <c r="AK85" s="203">
        <v>26.79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1.45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6.53</v>
      </c>
      <c r="AJ86" s="203">
        <v>0</v>
      </c>
      <c r="AK86" s="203">
        <v>26.79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26.79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26.79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26.79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26.79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27.24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1.45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5.93</v>
      </c>
      <c r="AJ93" s="203">
        <v>0</v>
      </c>
      <c r="AK93" s="203">
        <v>27.24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1.97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9.39</v>
      </c>
      <c r="AJ94" s="203">
        <v>0</v>
      </c>
      <c r="AK94" s="203">
        <v>27.24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1.45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5.93</v>
      </c>
      <c r="AJ95" s="203">
        <v>0</v>
      </c>
      <c r="AK95" s="203">
        <v>27.24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9.41</v>
      </c>
      <c r="AJ96" s="203">
        <v>0</v>
      </c>
      <c r="AK96" s="203">
        <v>27.24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1.97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8.8800000000000008</v>
      </c>
      <c r="AJ97" s="203">
        <v>0</v>
      </c>
      <c r="AK97" s="203">
        <v>27.24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1.97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9.39</v>
      </c>
      <c r="AJ98" s="203">
        <v>0</v>
      </c>
      <c r="AK98" s="203">
        <v>27.24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4.7967499999999927E-2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0.22765249999999998</v>
      </c>
      <c r="AJ99">
        <f t="shared" si="0"/>
        <v>0</v>
      </c>
      <c r="AK99">
        <f t="shared" si="0"/>
        <v>0.68698999999999866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2.06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2.06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2.06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2.06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2.06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2.06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2.06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2.06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2.06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2.06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2.06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2.06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2.06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2.06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2.06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2.06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2.06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2.06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2.06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2.06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2.06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2.06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2.06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2.06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2.06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1.91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1.91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1.91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1.91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1.91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1.91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1.91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1.91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1.91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1.81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1.81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1.81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1.07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1.67</v>
      </c>
      <c r="AJ79" s="203">
        <v>0</v>
      </c>
      <c r="AK79" s="203">
        <v>5.37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5.37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5.37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5.37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5.37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5.37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1.25</v>
      </c>
      <c r="AJ85" s="203">
        <v>0</v>
      </c>
      <c r="AK85" s="203">
        <v>5.37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5.37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1.91</v>
      </c>
      <c r="AJ87" s="203">
        <v>0</v>
      </c>
      <c r="AK87" s="203">
        <v>5.37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1.91</v>
      </c>
      <c r="AJ88" s="203">
        <v>0</v>
      </c>
      <c r="AK88" s="203">
        <v>5.37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1.91</v>
      </c>
      <c r="AJ89" s="203">
        <v>0</v>
      </c>
      <c r="AK89" s="203">
        <v>5.37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1.91</v>
      </c>
      <c r="AJ90" s="203">
        <v>0</v>
      </c>
      <c r="AK90" s="203">
        <v>5.37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5.46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1.91</v>
      </c>
      <c r="AJ92" s="203">
        <v>0</v>
      </c>
      <c r="AK92" s="203">
        <v>5.46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5.46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5.46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1.78</v>
      </c>
      <c r="AJ97" s="203">
        <v>0</v>
      </c>
      <c r="AK97" s="203">
        <v>5.46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5.46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3.0109999999999991E-2</v>
      </c>
      <c r="AJ99">
        <f t="shared" si="0"/>
        <v>0</v>
      </c>
      <c r="AK99">
        <f t="shared" si="0"/>
        <v>0.13760999999999998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276.10000000000002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276.10000000000002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34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34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34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34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32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32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32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32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32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32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32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33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33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33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33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33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28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28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28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28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28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28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28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28</v>
      </c>
      <c r="J58" s="203">
        <v>0</v>
      </c>
      <c r="K58" s="203">
        <v>276.10000000000002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28</v>
      </c>
      <c r="J59" s="203">
        <v>0</v>
      </c>
      <c r="K59" s="203">
        <v>276.10000000000002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28</v>
      </c>
      <c r="J60" s="203">
        <v>0</v>
      </c>
      <c r="K60" s="203">
        <v>276.10000000000002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28</v>
      </c>
      <c r="J61" s="203">
        <v>0</v>
      </c>
      <c r="K61" s="203">
        <v>276.10000000000002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28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28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28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28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28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28</v>
      </c>
      <c r="J67" s="203">
        <v>0</v>
      </c>
      <c r="K67" s="203">
        <v>276.10000000000002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28</v>
      </c>
      <c r="J68" s="203">
        <v>0</v>
      </c>
      <c r="K68" s="203">
        <v>276.10000000000002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28</v>
      </c>
      <c r="J69" s="203">
        <v>0</v>
      </c>
      <c r="K69" s="203">
        <v>276.10000000000002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32.53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28</v>
      </c>
      <c r="J70" s="203">
        <v>0</v>
      </c>
      <c r="K70" s="203">
        <v>276.10000000000002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32.53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276.10000000000002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32.57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276.10000000000002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32.68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276.10000000000002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32.68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276.10000000000002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32.57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276.10000000000002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32.57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30</v>
      </c>
      <c r="J76" s="203">
        <v>0</v>
      </c>
      <c r="K76" s="203">
        <v>276.10000000000002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286.02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286.02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30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30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32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32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32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32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32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32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32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32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32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32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32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32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32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0.82003250000000016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0.75724999999999998</v>
      </c>
      <c r="J99" s="156">
        <f t="shared" si="0"/>
        <v>0</v>
      </c>
      <c r="K99" s="156">
        <f t="shared" si="0"/>
        <v>6.6474099999999972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75.3</v>
      </c>
      <c r="L3" s="203">
        <v>67.599999999999994</v>
      </c>
      <c r="M3" s="203">
        <v>1.97</v>
      </c>
      <c r="N3" s="203">
        <v>1.64</v>
      </c>
      <c r="O3" s="203">
        <v>2.3199999999999998</v>
      </c>
      <c r="P3" s="203">
        <v>0.77</v>
      </c>
      <c r="Q3" s="203">
        <v>9.58</v>
      </c>
      <c r="R3" s="203">
        <v>12.42</v>
      </c>
      <c r="S3" s="203">
        <v>0</v>
      </c>
      <c r="T3" s="203">
        <v>0</v>
      </c>
      <c r="U3" s="203">
        <v>1.64</v>
      </c>
      <c r="V3" s="203">
        <v>0</v>
      </c>
      <c r="W3" s="203">
        <v>0.62</v>
      </c>
      <c r="X3" s="203">
        <v>2.0499999999999998</v>
      </c>
      <c r="Y3" s="203">
        <v>0</v>
      </c>
      <c r="Z3" s="203">
        <v>54.44</v>
      </c>
      <c r="AA3" s="203">
        <v>1.25</v>
      </c>
      <c r="AB3" s="203">
        <v>0</v>
      </c>
      <c r="AC3" s="203">
        <v>3.58</v>
      </c>
      <c r="AD3" s="203">
        <v>12.46</v>
      </c>
      <c r="AE3" s="203">
        <v>0</v>
      </c>
      <c r="AF3" s="203">
        <v>0</v>
      </c>
      <c r="AG3" s="203">
        <v>0</v>
      </c>
      <c r="AH3" s="203">
        <v>0</v>
      </c>
      <c r="AI3" s="203">
        <v>45.55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75.3</v>
      </c>
      <c r="L4" s="203">
        <v>67.599999999999994</v>
      </c>
      <c r="M4" s="203">
        <v>1.97</v>
      </c>
      <c r="N4" s="203">
        <v>1.64</v>
      </c>
      <c r="O4" s="203">
        <v>2.3199999999999998</v>
      </c>
      <c r="P4" s="203">
        <v>0.77</v>
      </c>
      <c r="Q4" s="203">
        <v>9.58</v>
      </c>
      <c r="R4" s="203">
        <v>14.39</v>
      </c>
      <c r="S4" s="203">
        <v>0</v>
      </c>
      <c r="T4" s="203">
        <v>0</v>
      </c>
      <c r="U4" s="203">
        <v>1.64</v>
      </c>
      <c r="V4" s="203">
        <v>0</v>
      </c>
      <c r="W4" s="203">
        <v>0.62</v>
      </c>
      <c r="X4" s="203">
        <v>2.0499999999999998</v>
      </c>
      <c r="Y4" s="203">
        <v>0</v>
      </c>
      <c r="Z4" s="203">
        <v>54.44</v>
      </c>
      <c r="AA4" s="203">
        <v>1.25</v>
      </c>
      <c r="AB4" s="203">
        <v>0</v>
      </c>
      <c r="AC4" s="203">
        <v>3.58</v>
      </c>
      <c r="AD4" s="203">
        <v>12.46</v>
      </c>
      <c r="AE4" s="203">
        <v>0</v>
      </c>
      <c r="AF4" s="203">
        <v>0</v>
      </c>
      <c r="AG4" s="203">
        <v>0</v>
      </c>
      <c r="AH4" s="203">
        <v>0</v>
      </c>
      <c r="AI4" s="203">
        <v>45.55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75.3</v>
      </c>
      <c r="L5" s="203">
        <v>67.599999999999994</v>
      </c>
      <c r="M5" s="203">
        <v>1.97</v>
      </c>
      <c r="N5" s="203">
        <v>1.64</v>
      </c>
      <c r="O5" s="203">
        <v>2.3199999999999998</v>
      </c>
      <c r="P5" s="203">
        <v>0.77</v>
      </c>
      <c r="Q5" s="203">
        <v>9.58</v>
      </c>
      <c r="R5" s="203">
        <v>14.39</v>
      </c>
      <c r="S5" s="203">
        <v>0</v>
      </c>
      <c r="T5" s="203">
        <v>0</v>
      </c>
      <c r="U5" s="203">
        <v>1.64</v>
      </c>
      <c r="V5" s="203">
        <v>0</v>
      </c>
      <c r="W5" s="203">
        <v>0.62</v>
      </c>
      <c r="X5" s="203">
        <v>2.0499999999999998</v>
      </c>
      <c r="Y5" s="203">
        <v>0</v>
      </c>
      <c r="Z5" s="203">
        <v>54.44</v>
      </c>
      <c r="AA5" s="203">
        <v>1.25</v>
      </c>
      <c r="AB5" s="203">
        <v>0</v>
      </c>
      <c r="AC5" s="203">
        <v>3.58</v>
      </c>
      <c r="AD5" s="203">
        <v>12.46</v>
      </c>
      <c r="AE5" s="203">
        <v>0</v>
      </c>
      <c r="AF5" s="203">
        <v>0</v>
      </c>
      <c r="AG5" s="203">
        <v>0</v>
      </c>
      <c r="AH5" s="203">
        <v>0</v>
      </c>
      <c r="AI5" s="203">
        <v>45.55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75.3</v>
      </c>
      <c r="L6" s="203">
        <v>67.599999999999994</v>
      </c>
      <c r="M6" s="203">
        <v>1.97</v>
      </c>
      <c r="N6" s="203">
        <v>1.64</v>
      </c>
      <c r="O6" s="203">
        <v>2.3199999999999998</v>
      </c>
      <c r="P6" s="203">
        <v>0.77</v>
      </c>
      <c r="Q6" s="203">
        <v>9.58</v>
      </c>
      <c r="R6" s="203">
        <v>14.39</v>
      </c>
      <c r="S6" s="203">
        <v>0</v>
      </c>
      <c r="T6" s="203">
        <v>0</v>
      </c>
      <c r="U6" s="203">
        <v>1.64</v>
      </c>
      <c r="V6" s="203">
        <v>0</v>
      </c>
      <c r="W6" s="203">
        <v>0.62</v>
      </c>
      <c r="X6" s="203">
        <v>2.0499999999999998</v>
      </c>
      <c r="Y6" s="203">
        <v>0</v>
      </c>
      <c r="Z6" s="203">
        <v>54.44</v>
      </c>
      <c r="AA6" s="203">
        <v>1.25</v>
      </c>
      <c r="AB6" s="203">
        <v>0</v>
      </c>
      <c r="AC6" s="203">
        <v>3.58</v>
      </c>
      <c r="AD6" s="203">
        <v>12.46</v>
      </c>
      <c r="AE6" s="203">
        <v>0</v>
      </c>
      <c r="AF6" s="203">
        <v>0</v>
      </c>
      <c r="AG6" s="203">
        <v>0</v>
      </c>
      <c r="AH6" s="203">
        <v>0</v>
      </c>
      <c r="AI6" s="203">
        <v>45.55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75.3</v>
      </c>
      <c r="L7" s="203">
        <v>67.599999999999994</v>
      </c>
      <c r="M7" s="203">
        <v>1.97</v>
      </c>
      <c r="N7" s="203">
        <v>1.64</v>
      </c>
      <c r="O7" s="203">
        <v>2.3199999999999998</v>
      </c>
      <c r="P7" s="203">
        <v>0.77</v>
      </c>
      <c r="Q7" s="203">
        <v>9.58</v>
      </c>
      <c r="R7" s="203">
        <v>9.09</v>
      </c>
      <c r="S7" s="203">
        <v>0</v>
      </c>
      <c r="T7" s="203">
        <v>0</v>
      </c>
      <c r="U7" s="203">
        <v>1.64</v>
      </c>
      <c r="V7" s="203">
        <v>7.59</v>
      </c>
      <c r="W7" s="203">
        <v>14.92</v>
      </c>
      <c r="X7" s="203">
        <v>50.26</v>
      </c>
      <c r="Y7" s="203">
        <v>0</v>
      </c>
      <c r="Z7" s="203">
        <v>54.44</v>
      </c>
      <c r="AA7" s="203">
        <v>1.85</v>
      </c>
      <c r="AB7" s="203">
        <v>0</v>
      </c>
      <c r="AC7" s="203">
        <v>3.58</v>
      </c>
      <c r="AD7" s="203">
        <v>12.46</v>
      </c>
      <c r="AE7" s="203">
        <v>0</v>
      </c>
      <c r="AF7" s="203">
        <v>0</v>
      </c>
      <c r="AG7" s="203">
        <v>0</v>
      </c>
      <c r="AH7" s="203">
        <v>0</v>
      </c>
      <c r="AI7" s="203">
        <v>45.55</v>
      </c>
      <c r="AJ7" s="203">
        <v>0</v>
      </c>
      <c r="AK7" s="203">
        <v>23.2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75.3</v>
      </c>
      <c r="L8" s="203">
        <v>67.599999999999994</v>
      </c>
      <c r="M8" s="203">
        <v>1.97</v>
      </c>
      <c r="N8" s="203">
        <v>1.64</v>
      </c>
      <c r="O8" s="203">
        <v>2.3199999999999998</v>
      </c>
      <c r="P8" s="203">
        <v>0.77</v>
      </c>
      <c r="Q8" s="203">
        <v>9.58</v>
      </c>
      <c r="R8" s="203">
        <v>9.09</v>
      </c>
      <c r="S8" s="203">
        <v>0</v>
      </c>
      <c r="T8" s="203">
        <v>0</v>
      </c>
      <c r="U8" s="203">
        <v>1.64</v>
      </c>
      <c r="V8" s="203">
        <v>7.59</v>
      </c>
      <c r="W8" s="203">
        <v>14.92</v>
      </c>
      <c r="X8" s="203">
        <v>50.26</v>
      </c>
      <c r="Y8" s="203">
        <v>0</v>
      </c>
      <c r="Z8" s="203">
        <v>54.44</v>
      </c>
      <c r="AA8" s="203">
        <v>1.85</v>
      </c>
      <c r="AB8" s="203">
        <v>0</v>
      </c>
      <c r="AC8" s="203">
        <v>3.58</v>
      </c>
      <c r="AD8" s="203">
        <v>12.46</v>
      </c>
      <c r="AE8" s="203">
        <v>0</v>
      </c>
      <c r="AF8" s="203">
        <v>0</v>
      </c>
      <c r="AG8" s="203">
        <v>0</v>
      </c>
      <c r="AH8" s="203">
        <v>0</v>
      </c>
      <c r="AI8" s="203">
        <v>45.55</v>
      </c>
      <c r="AJ8" s="203">
        <v>0</v>
      </c>
      <c r="AK8" s="203">
        <v>16.89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75.3</v>
      </c>
      <c r="L9" s="203">
        <v>68.87</v>
      </c>
      <c r="M9" s="203">
        <v>1.97</v>
      </c>
      <c r="N9" s="203">
        <v>1.64</v>
      </c>
      <c r="O9" s="203">
        <v>2.3199999999999998</v>
      </c>
      <c r="P9" s="203">
        <v>0.77</v>
      </c>
      <c r="Q9" s="203">
        <v>4.8099999999999996</v>
      </c>
      <c r="R9" s="203">
        <v>9.09</v>
      </c>
      <c r="S9" s="203">
        <v>0</v>
      </c>
      <c r="T9" s="203">
        <v>0</v>
      </c>
      <c r="U9" s="203">
        <v>1.64</v>
      </c>
      <c r="V9" s="203">
        <v>7.97</v>
      </c>
      <c r="W9" s="203">
        <v>14.92</v>
      </c>
      <c r="X9" s="203">
        <v>50.26</v>
      </c>
      <c r="Y9" s="203">
        <v>0</v>
      </c>
      <c r="Z9" s="203">
        <v>54.44</v>
      </c>
      <c r="AA9" s="203">
        <v>1.73</v>
      </c>
      <c r="AB9" s="203">
        <v>0</v>
      </c>
      <c r="AC9" s="203">
        <v>3.58</v>
      </c>
      <c r="AD9" s="203">
        <v>12.46</v>
      </c>
      <c r="AE9" s="203">
        <v>0</v>
      </c>
      <c r="AF9" s="203">
        <v>0</v>
      </c>
      <c r="AG9" s="203">
        <v>0</v>
      </c>
      <c r="AH9" s="203">
        <v>0</v>
      </c>
      <c r="AI9" s="203">
        <v>45.55</v>
      </c>
      <c r="AJ9" s="203">
        <v>0</v>
      </c>
      <c r="AK9" s="203">
        <v>16.89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75.3</v>
      </c>
      <c r="L10" s="203">
        <v>68.87</v>
      </c>
      <c r="M10" s="203">
        <v>1.97</v>
      </c>
      <c r="N10" s="203">
        <v>1.64</v>
      </c>
      <c r="O10" s="203">
        <v>2.3199999999999998</v>
      </c>
      <c r="P10" s="203">
        <v>0.77</v>
      </c>
      <c r="Q10" s="203">
        <v>4.8099999999999996</v>
      </c>
      <c r="R10" s="203">
        <v>9.09</v>
      </c>
      <c r="S10" s="203">
        <v>0</v>
      </c>
      <c r="T10" s="203">
        <v>0</v>
      </c>
      <c r="U10" s="203">
        <v>1.64</v>
      </c>
      <c r="V10" s="203">
        <v>7.97</v>
      </c>
      <c r="W10" s="203">
        <v>14.92</v>
      </c>
      <c r="X10" s="203">
        <v>50.26</v>
      </c>
      <c r="Y10" s="203">
        <v>0</v>
      </c>
      <c r="Z10" s="203">
        <v>54.44</v>
      </c>
      <c r="AA10" s="203">
        <v>1.62</v>
      </c>
      <c r="AB10" s="203">
        <v>0</v>
      </c>
      <c r="AC10" s="203">
        <v>3.58</v>
      </c>
      <c r="AD10" s="203">
        <v>12.46</v>
      </c>
      <c r="AE10" s="203">
        <v>0</v>
      </c>
      <c r="AF10" s="203">
        <v>0</v>
      </c>
      <c r="AG10" s="203">
        <v>0</v>
      </c>
      <c r="AH10" s="203">
        <v>0</v>
      </c>
      <c r="AI10" s="203">
        <v>45.55</v>
      </c>
      <c r="AJ10" s="203">
        <v>0</v>
      </c>
      <c r="AK10" s="203">
        <v>16.89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14.53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75.3</v>
      </c>
      <c r="L11" s="203">
        <v>68.87</v>
      </c>
      <c r="M11" s="203">
        <v>1.97</v>
      </c>
      <c r="N11" s="203">
        <v>1.64</v>
      </c>
      <c r="O11" s="203">
        <v>2.3199999999999998</v>
      </c>
      <c r="P11" s="203">
        <v>0.77</v>
      </c>
      <c r="Q11" s="203">
        <v>4.8099999999999996</v>
      </c>
      <c r="R11" s="203">
        <v>9.09</v>
      </c>
      <c r="S11" s="203">
        <v>0</v>
      </c>
      <c r="T11" s="203">
        <v>0</v>
      </c>
      <c r="U11" s="203">
        <v>1.64</v>
      </c>
      <c r="V11" s="203">
        <v>7.97</v>
      </c>
      <c r="W11" s="203">
        <v>15.63</v>
      </c>
      <c r="X11" s="203">
        <v>50.26</v>
      </c>
      <c r="Y11" s="203">
        <v>0</v>
      </c>
      <c r="Z11" s="203">
        <v>54.44</v>
      </c>
      <c r="AA11" s="203">
        <v>15.54</v>
      </c>
      <c r="AB11" s="203">
        <v>0</v>
      </c>
      <c r="AC11" s="203">
        <v>3.58</v>
      </c>
      <c r="AD11" s="203">
        <v>12.46</v>
      </c>
      <c r="AE11" s="203">
        <v>0</v>
      </c>
      <c r="AF11" s="203">
        <v>0</v>
      </c>
      <c r="AG11" s="203">
        <v>0</v>
      </c>
      <c r="AH11" s="203">
        <v>0</v>
      </c>
      <c r="AI11" s="203">
        <v>45.55</v>
      </c>
      <c r="AJ11" s="203">
        <v>0</v>
      </c>
      <c r="AK11" s="203">
        <v>16.89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14.53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75.3</v>
      </c>
      <c r="L12" s="203">
        <v>68.87</v>
      </c>
      <c r="M12" s="203">
        <v>1.97</v>
      </c>
      <c r="N12" s="203">
        <v>1.64</v>
      </c>
      <c r="O12" s="203">
        <v>2.3199999999999998</v>
      </c>
      <c r="P12" s="203">
        <v>0.77</v>
      </c>
      <c r="Q12" s="203">
        <v>4.8099999999999996</v>
      </c>
      <c r="R12" s="203">
        <v>9.09</v>
      </c>
      <c r="S12" s="203">
        <v>0</v>
      </c>
      <c r="T12" s="203">
        <v>0</v>
      </c>
      <c r="U12" s="203">
        <v>1.64</v>
      </c>
      <c r="V12" s="203">
        <v>7.97</v>
      </c>
      <c r="W12" s="203">
        <v>15.54</v>
      </c>
      <c r="X12" s="203">
        <v>50.26</v>
      </c>
      <c r="Y12" s="203">
        <v>0</v>
      </c>
      <c r="Z12" s="203">
        <v>54.44</v>
      </c>
      <c r="AA12" s="203">
        <v>15.54</v>
      </c>
      <c r="AB12" s="203">
        <v>0</v>
      </c>
      <c r="AC12" s="203">
        <v>3.58</v>
      </c>
      <c r="AD12" s="203">
        <v>12.46</v>
      </c>
      <c r="AE12" s="203">
        <v>0</v>
      </c>
      <c r="AF12" s="203">
        <v>0</v>
      </c>
      <c r="AG12" s="203">
        <v>0</v>
      </c>
      <c r="AH12" s="203">
        <v>0</v>
      </c>
      <c r="AI12" s="203">
        <v>45.55</v>
      </c>
      <c r="AJ12" s="203">
        <v>0</v>
      </c>
      <c r="AK12" s="203">
        <v>16.89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14.53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75.3</v>
      </c>
      <c r="L13" s="203">
        <v>68.739999999999995</v>
      </c>
      <c r="M13" s="203">
        <v>1.97</v>
      </c>
      <c r="N13" s="203">
        <v>1.64</v>
      </c>
      <c r="O13" s="203">
        <v>2.3199999999999998</v>
      </c>
      <c r="P13" s="203">
        <v>0.77</v>
      </c>
      <c r="Q13" s="203">
        <v>4.8099999999999996</v>
      </c>
      <c r="R13" s="203">
        <v>9.09</v>
      </c>
      <c r="S13" s="203">
        <v>0</v>
      </c>
      <c r="T13" s="203">
        <v>0</v>
      </c>
      <c r="U13" s="203">
        <v>1.64</v>
      </c>
      <c r="V13" s="203">
        <v>7.97</v>
      </c>
      <c r="W13" s="203">
        <v>15.54</v>
      </c>
      <c r="X13" s="203">
        <v>50.26</v>
      </c>
      <c r="Y13" s="203">
        <v>0</v>
      </c>
      <c r="Z13" s="203">
        <v>54.44</v>
      </c>
      <c r="AA13" s="203">
        <v>15.54</v>
      </c>
      <c r="AB13" s="203">
        <v>0</v>
      </c>
      <c r="AC13" s="203">
        <v>3.58</v>
      </c>
      <c r="AD13" s="203">
        <v>12.46</v>
      </c>
      <c r="AE13" s="203">
        <v>0</v>
      </c>
      <c r="AF13" s="203">
        <v>0</v>
      </c>
      <c r="AG13" s="203">
        <v>0</v>
      </c>
      <c r="AH13" s="203">
        <v>0</v>
      </c>
      <c r="AI13" s="203">
        <v>45.55</v>
      </c>
      <c r="AJ13" s="203">
        <v>0</v>
      </c>
      <c r="AK13" s="203">
        <v>16.89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14.53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75.3</v>
      </c>
      <c r="L14" s="203">
        <v>68.28</v>
      </c>
      <c r="M14" s="203">
        <v>1.97</v>
      </c>
      <c r="N14" s="203">
        <v>1.64</v>
      </c>
      <c r="O14" s="203">
        <v>2.3199999999999998</v>
      </c>
      <c r="P14" s="203">
        <v>0.77</v>
      </c>
      <c r="Q14" s="203">
        <v>4.8099999999999996</v>
      </c>
      <c r="R14" s="203">
        <v>9.09</v>
      </c>
      <c r="S14" s="203">
        <v>0</v>
      </c>
      <c r="T14" s="203">
        <v>0</v>
      </c>
      <c r="U14" s="203">
        <v>1.64</v>
      </c>
      <c r="V14" s="203">
        <v>7.97</v>
      </c>
      <c r="W14" s="203">
        <v>15.54</v>
      </c>
      <c r="X14" s="203">
        <v>50.26</v>
      </c>
      <c r="Y14" s="203">
        <v>0</v>
      </c>
      <c r="Z14" s="203">
        <v>54.44</v>
      </c>
      <c r="AA14" s="203">
        <v>15.54</v>
      </c>
      <c r="AB14" s="203">
        <v>0</v>
      </c>
      <c r="AC14" s="203">
        <v>3.58</v>
      </c>
      <c r="AD14" s="203">
        <v>12.46</v>
      </c>
      <c r="AE14" s="203">
        <v>0</v>
      </c>
      <c r="AF14" s="203">
        <v>0</v>
      </c>
      <c r="AG14" s="203">
        <v>0</v>
      </c>
      <c r="AH14" s="203">
        <v>0</v>
      </c>
      <c r="AI14" s="203">
        <v>45.55</v>
      </c>
      <c r="AJ14" s="203">
        <v>0</v>
      </c>
      <c r="AK14" s="203">
        <v>16.89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14.53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75.3</v>
      </c>
      <c r="L15" s="203">
        <v>67.599999999999994</v>
      </c>
      <c r="M15" s="203">
        <v>1.97</v>
      </c>
      <c r="N15" s="203">
        <v>1.64</v>
      </c>
      <c r="O15" s="203">
        <v>2.3199999999999998</v>
      </c>
      <c r="P15" s="203">
        <v>0.77</v>
      </c>
      <c r="Q15" s="203">
        <v>4.8099999999999996</v>
      </c>
      <c r="R15" s="203">
        <v>9.09</v>
      </c>
      <c r="S15" s="203">
        <v>0</v>
      </c>
      <c r="T15" s="203">
        <v>0</v>
      </c>
      <c r="U15" s="203">
        <v>1.64</v>
      </c>
      <c r="V15" s="203">
        <v>7.97</v>
      </c>
      <c r="W15" s="203">
        <v>15.54</v>
      </c>
      <c r="X15" s="203">
        <v>50.26</v>
      </c>
      <c r="Y15" s="203">
        <v>0</v>
      </c>
      <c r="Z15" s="203">
        <v>54.44</v>
      </c>
      <c r="AA15" s="203">
        <v>15.54</v>
      </c>
      <c r="AB15" s="203">
        <v>0</v>
      </c>
      <c r="AC15" s="203">
        <v>3.58</v>
      </c>
      <c r="AD15" s="203">
        <v>12.46</v>
      </c>
      <c r="AE15" s="203">
        <v>0</v>
      </c>
      <c r="AF15" s="203">
        <v>0</v>
      </c>
      <c r="AG15" s="203">
        <v>0</v>
      </c>
      <c r="AH15" s="203">
        <v>0</v>
      </c>
      <c r="AI15" s="203">
        <v>45.55</v>
      </c>
      <c r="AJ15" s="203">
        <v>0</v>
      </c>
      <c r="AK15" s="203">
        <v>16.89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14.53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75.3</v>
      </c>
      <c r="L16" s="203">
        <v>67.599999999999994</v>
      </c>
      <c r="M16" s="203">
        <v>1.97</v>
      </c>
      <c r="N16" s="203">
        <v>1.64</v>
      </c>
      <c r="O16" s="203">
        <v>2.3199999999999998</v>
      </c>
      <c r="P16" s="203">
        <v>0.77</v>
      </c>
      <c r="Q16" s="203">
        <v>4.8099999999999996</v>
      </c>
      <c r="R16" s="203">
        <v>9.09</v>
      </c>
      <c r="S16" s="203">
        <v>0</v>
      </c>
      <c r="T16" s="203">
        <v>0</v>
      </c>
      <c r="U16" s="203">
        <v>1.64</v>
      </c>
      <c r="V16" s="203">
        <v>7.97</v>
      </c>
      <c r="W16" s="203">
        <v>15.54</v>
      </c>
      <c r="X16" s="203">
        <v>50.26</v>
      </c>
      <c r="Y16" s="203">
        <v>0</v>
      </c>
      <c r="Z16" s="203">
        <v>54.44</v>
      </c>
      <c r="AA16" s="203">
        <v>15.54</v>
      </c>
      <c r="AB16" s="203">
        <v>0</v>
      </c>
      <c r="AC16" s="203">
        <v>3.58</v>
      </c>
      <c r="AD16" s="203">
        <v>12.46</v>
      </c>
      <c r="AE16" s="203">
        <v>0</v>
      </c>
      <c r="AF16" s="203">
        <v>0</v>
      </c>
      <c r="AG16" s="203">
        <v>0</v>
      </c>
      <c r="AH16" s="203">
        <v>0</v>
      </c>
      <c r="AI16" s="203">
        <v>45.55</v>
      </c>
      <c r="AJ16" s="203">
        <v>0</v>
      </c>
      <c r="AK16" s="203">
        <v>16.89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14.53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75.3</v>
      </c>
      <c r="L17" s="203">
        <v>67.599999999999994</v>
      </c>
      <c r="M17" s="203">
        <v>1.97</v>
      </c>
      <c r="N17" s="203">
        <v>1.64</v>
      </c>
      <c r="O17" s="203">
        <v>2.3199999999999998</v>
      </c>
      <c r="P17" s="203">
        <v>0.77</v>
      </c>
      <c r="Q17" s="203">
        <v>4.8099999999999996</v>
      </c>
      <c r="R17" s="203">
        <v>9.09</v>
      </c>
      <c r="S17" s="203">
        <v>0</v>
      </c>
      <c r="T17" s="203">
        <v>0</v>
      </c>
      <c r="U17" s="203">
        <v>1.64</v>
      </c>
      <c r="V17" s="203">
        <v>7.97</v>
      </c>
      <c r="W17" s="203">
        <v>15.54</v>
      </c>
      <c r="X17" s="203">
        <v>50.26</v>
      </c>
      <c r="Y17" s="203">
        <v>0</v>
      </c>
      <c r="Z17" s="203">
        <v>54.44</v>
      </c>
      <c r="AA17" s="203">
        <v>15.54</v>
      </c>
      <c r="AB17" s="203">
        <v>0</v>
      </c>
      <c r="AC17" s="203">
        <v>3.58</v>
      </c>
      <c r="AD17" s="203">
        <v>12.46</v>
      </c>
      <c r="AE17" s="203">
        <v>0</v>
      </c>
      <c r="AF17" s="203">
        <v>0</v>
      </c>
      <c r="AG17" s="203">
        <v>0</v>
      </c>
      <c r="AH17" s="203">
        <v>0</v>
      </c>
      <c r="AI17" s="203">
        <v>45.55</v>
      </c>
      <c r="AJ17" s="203">
        <v>0</v>
      </c>
      <c r="AK17" s="203">
        <v>16.89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14.53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75.3</v>
      </c>
      <c r="L18" s="203">
        <v>67.599999999999994</v>
      </c>
      <c r="M18" s="203">
        <v>1.97</v>
      </c>
      <c r="N18" s="203">
        <v>1.64</v>
      </c>
      <c r="O18" s="203">
        <v>2.3199999999999998</v>
      </c>
      <c r="P18" s="203">
        <v>0.77</v>
      </c>
      <c r="Q18" s="203">
        <v>4.8099999999999996</v>
      </c>
      <c r="R18" s="203">
        <v>9.09</v>
      </c>
      <c r="S18" s="203">
        <v>0</v>
      </c>
      <c r="T18" s="203">
        <v>0</v>
      </c>
      <c r="U18" s="203">
        <v>1.64</v>
      </c>
      <c r="V18" s="203">
        <v>7.97</v>
      </c>
      <c r="W18" s="203">
        <v>15.54</v>
      </c>
      <c r="X18" s="203">
        <v>50.26</v>
      </c>
      <c r="Y18" s="203">
        <v>0</v>
      </c>
      <c r="Z18" s="203">
        <v>54.44</v>
      </c>
      <c r="AA18" s="203">
        <v>15.54</v>
      </c>
      <c r="AB18" s="203">
        <v>0</v>
      </c>
      <c r="AC18" s="203">
        <v>3.58</v>
      </c>
      <c r="AD18" s="203">
        <v>12.46</v>
      </c>
      <c r="AE18" s="203">
        <v>0</v>
      </c>
      <c r="AF18" s="203">
        <v>0</v>
      </c>
      <c r="AG18" s="203">
        <v>0</v>
      </c>
      <c r="AH18" s="203">
        <v>0</v>
      </c>
      <c r="AI18" s="203">
        <v>45.55</v>
      </c>
      <c r="AJ18" s="203">
        <v>0</v>
      </c>
      <c r="AK18" s="203">
        <v>16.89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14.53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75.3</v>
      </c>
      <c r="L19" s="203">
        <v>67.599999999999994</v>
      </c>
      <c r="M19" s="203">
        <v>1.97</v>
      </c>
      <c r="N19" s="203">
        <v>1.64</v>
      </c>
      <c r="O19" s="203">
        <v>2.3199999999999998</v>
      </c>
      <c r="P19" s="203">
        <v>0.77</v>
      </c>
      <c r="Q19" s="203">
        <v>4.8099999999999996</v>
      </c>
      <c r="R19" s="203">
        <v>9.09</v>
      </c>
      <c r="S19" s="203">
        <v>0</v>
      </c>
      <c r="T19" s="203">
        <v>0</v>
      </c>
      <c r="U19" s="203">
        <v>1.64</v>
      </c>
      <c r="V19" s="203">
        <v>7.97</v>
      </c>
      <c r="W19" s="203">
        <v>15.54</v>
      </c>
      <c r="X19" s="203">
        <v>50.26</v>
      </c>
      <c r="Y19" s="203">
        <v>0</v>
      </c>
      <c r="Z19" s="203">
        <v>54.44</v>
      </c>
      <c r="AA19" s="203">
        <v>15.54</v>
      </c>
      <c r="AB19" s="203">
        <v>0</v>
      </c>
      <c r="AC19" s="203">
        <v>3.58</v>
      </c>
      <c r="AD19" s="203">
        <v>12.46</v>
      </c>
      <c r="AE19" s="203">
        <v>0</v>
      </c>
      <c r="AF19" s="203">
        <v>0</v>
      </c>
      <c r="AG19" s="203">
        <v>0</v>
      </c>
      <c r="AH19" s="203">
        <v>0</v>
      </c>
      <c r="AI19" s="203">
        <v>45.55</v>
      </c>
      <c r="AJ19" s="203">
        <v>0</v>
      </c>
      <c r="AK19" s="203">
        <v>16.89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14.53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75.3</v>
      </c>
      <c r="L20" s="203">
        <v>67.599999999999994</v>
      </c>
      <c r="M20" s="203">
        <v>1.97</v>
      </c>
      <c r="N20" s="203">
        <v>1.64</v>
      </c>
      <c r="O20" s="203">
        <v>2.3199999999999998</v>
      </c>
      <c r="P20" s="203">
        <v>0.77</v>
      </c>
      <c r="Q20" s="203">
        <v>4.8099999999999996</v>
      </c>
      <c r="R20" s="203">
        <v>9.09</v>
      </c>
      <c r="S20" s="203">
        <v>0</v>
      </c>
      <c r="T20" s="203">
        <v>0</v>
      </c>
      <c r="U20" s="203">
        <v>1.64</v>
      </c>
      <c r="V20" s="203">
        <v>7.97</v>
      </c>
      <c r="W20" s="203">
        <v>15.54</v>
      </c>
      <c r="X20" s="203">
        <v>50.26</v>
      </c>
      <c r="Y20" s="203">
        <v>0</v>
      </c>
      <c r="Z20" s="203">
        <v>54.44</v>
      </c>
      <c r="AA20" s="203">
        <v>15.54</v>
      </c>
      <c r="AB20" s="203">
        <v>0</v>
      </c>
      <c r="AC20" s="203">
        <v>3.58</v>
      </c>
      <c r="AD20" s="203">
        <v>12.46</v>
      </c>
      <c r="AE20" s="203">
        <v>0</v>
      </c>
      <c r="AF20" s="203">
        <v>0</v>
      </c>
      <c r="AG20" s="203">
        <v>0</v>
      </c>
      <c r="AH20" s="203">
        <v>0</v>
      </c>
      <c r="AI20" s="203">
        <v>45.55</v>
      </c>
      <c r="AJ20" s="203">
        <v>0</v>
      </c>
      <c r="AK20" s="203">
        <v>16.89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14.53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75.3</v>
      </c>
      <c r="L21" s="203">
        <v>67.599999999999994</v>
      </c>
      <c r="M21" s="203">
        <v>1.97</v>
      </c>
      <c r="N21" s="203">
        <v>1.64</v>
      </c>
      <c r="O21" s="203">
        <v>2.3199999999999998</v>
      </c>
      <c r="P21" s="203">
        <v>0.77</v>
      </c>
      <c r="Q21" s="203">
        <v>4.93</v>
      </c>
      <c r="R21" s="203">
        <v>9.4600000000000009</v>
      </c>
      <c r="S21" s="203">
        <v>0</v>
      </c>
      <c r="T21" s="203">
        <v>0</v>
      </c>
      <c r="U21" s="203">
        <v>1.64</v>
      </c>
      <c r="V21" s="203">
        <v>7.97</v>
      </c>
      <c r="W21" s="203">
        <v>15.54</v>
      </c>
      <c r="X21" s="203">
        <v>50.26</v>
      </c>
      <c r="Y21" s="203">
        <v>0</v>
      </c>
      <c r="Z21" s="203">
        <v>54.44</v>
      </c>
      <c r="AA21" s="203">
        <v>15.54</v>
      </c>
      <c r="AB21" s="203">
        <v>0</v>
      </c>
      <c r="AC21" s="203">
        <v>3.58</v>
      </c>
      <c r="AD21" s="203">
        <v>12.46</v>
      </c>
      <c r="AE21" s="203">
        <v>0</v>
      </c>
      <c r="AF21" s="203">
        <v>0</v>
      </c>
      <c r="AG21" s="203">
        <v>0</v>
      </c>
      <c r="AH21" s="203">
        <v>0</v>
      </c>
      <c r="AI21" s="203">
        <v>45.55</v>
      </c>
      <c r="AJ21" s="203">
        <v>0</v>
      </c>
      <c r="AK21" s="203">
        <v>16.89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14.53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75.3</v>
      </c>
      <c r="L22" s="203">
        <v>68.05</v>
      </c>
      <c r="M22" s="203">
        <v>1.97</v>
      </c>
      <c r="N22" s="203">
        <v>1.64</v>
      </c>
      <c r="O22" s="203">
        <v>2.3199999999999998</v>
      </c>
      <c r="P22" s="203">
        <v>0.77</v>
      </c>
      <c r="Q22" s="203">
        <v>4.93</v>
      </c>
      <c r="R22" s="203">
        <v>9.4600000000000009</v>
      </c>
      <c r="S22" s="203">
        <v>0</v>
      </c>
      <c r="T22" s="203">
        <v>0</v>
      </c>
      <c r="U22" s="203">
        <v>1.64</v>
      </c>
      <c r="V22" s="203">
        <v>7.97</v>
      </c>
      <c r="W22" s="203">
        <v>15.54</v>
      </c>
      <c r="X22" s="203">
        <v>50.26</v>
      </c>
      <c r="Y22" s="203">
        <v>0</v>
      </c>
      <c r="Z22" s="203">
        <v>54.44</v>
      </c>
      <c r="AA22" s="203">
        <v>15.54</v>
      </c>
      <c r="AB22" s="203">
        <v>0</v>
      </c>
      <c r="AC22" s="203">
        <v>3.58</v>
      </c>
      <c r="AD22" s="203">
        <v>12.46</v>
      </c>
      <c r="AE22" s="203">
        <v>0</v>
      </c>
      <c r="AF22" s="203">
        <v>0</v>
      </c>
      <c r="AG22" s="203">
        <v>0</v>
      </c>
      <c r="AH22" s="203">
        <v>0</v>
      </c>
      <c r="AI22" s="203">
        <v>45.55</v>
      </c>
      <c r="AJ22" s="203">
        <v>0</v>
      </c>
      <c r="AK22" s="203">
        <v>16.89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14.53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75.3</v>
      </c>
      <c r="L23" s="203">
        <v>68.87</v>
      </c>
      <c r="M23" s="203">
        <v>1.97</v>
      </c>
      <c r="N23" s="203">
        <v>1.64</v>
      </c>
      <c r="O23" s="203">
        <v>2.3199999999999998</v>
      </c>
      <c r="P23" s="203">
        <v>0.77</v>
      </c>
      <c r="Q23" s="203">
        <v>4.93</v>
      </c>
      <c r="R23" s="203">
        <v>9.4600000000000009</v>
      </c>
      <c r="S23" s="203">
        <v>0</v>
      </c>
      <c r="T23" s="203">
        <v>0</v>
      </c>
      <c r="U23" s="203">
        <v>1.64</v>
      </c>
      <c r="V23" s="203">
        <v>7.97</v>
      </c>
      <c r="W23" s="203">
        <v>15.54</v>
      </c>
      <c r="X23" s="203">
        <v>50.26</v>
      </c>
      <c r="Y23" s="203">
        <v>0</v>
      </c>
      <c r="Z23" s="203">
        <v>54.44</v>
      </c>
      <c r="AA23" s="203">
        <v>20.25</v>
      </c>
      <c r="AB23" s="203">
        <v>0</v>
      </c>
      <c r="AC23" s="203">
        <v>2.93</v>
      </c>
      <c r="AD23" s="203">
        <v>12.46</v>
      </c>
      <c r="AE23" s="203">
        <v>0</v>
      </c>
      <c r="AF23" s="203">
        <v>0</v>
      </c>
      <c r="AG23" s="203">
        <v>0</v>
      </c>
      <c r="AH23" s="203">
        <v>0</v>
      </c>
      <c r="AI23" s="203">
        <v>45.55</v>
      </c>
      <c r="AJ23" s="203">
        <v>0</v>
      </c>
      <c r="AK23" s="203">
        <v>19.05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14.53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75.3</v>
      </c>
      <c r="L24" s="203">
        <v>68.87</v>
      </c>
      <c r="M24" s="203">
        <v>1.97</v>
      </c>
      <c r="N24" s="203">
        <v>1.64</v>
      </c>
      <c r="O24" s="203">
        <v>2.3199999999999998</v>
      </c>
      <c r="P24" s="203">
        <v>0.77</v>
      </c>
      <c r="Q24" s="203">
        <v>4.93</v>
      </c>
      <c r="R24" s="203">
        <v>9.4600000000000009</v>
      </c>
      <c r="S24" s="203">
        <v>0</v>
      </c>
      <c r="T24" s="203">
        <v>0</v>
      </c>
      <c r="U24" s="203">
        <v>1.64</v>
      </c>
      <c r="V24" s="203">
        <v>7.97</v>
      </c>
      <c r="W24" s="203">
        <v>15.54</v>
      </c>
      <c r="X24" s="203">
        <v>50.26</v>
      </c>
      <c r="Y24" s="203">
        <v>0</v>
      </c>
      <c r="Z24" s="203">
        <v>54.44</v>
      </c>
      <c r="AA24" s="203">
        <v>20.25</v>
      </c>
      <c r="AB24" s="203">
        <v>0</v>
      </c>
      <c r="AC24" s="203">
        <v>2.93</v>
      </c>
      <c r="AD24" s="203">
        <v>12.46</v>
      </c>
      <c r="AE24" s="203">
        <v>0</v>
      </c>
      <c r="AF24" s="203">
        <v>0</v>
      </c>
      <c r="AG24" s="203">
        <v>0</v>
      </c>
      <c r="AH24" s="203">
        <v>0</v>
      </c>
      <c r="AI24" s="203">
        <v>45.55</v>
      </c>
      <c r="AJ24" s="203">
        <v>0</v>
      </c>
      <c r="AK24" s="203">
        <v>19.05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14.53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78.48</v>
      </c>
      <c r="L25" s="203">
        <v>68.87</v>
      </c>
      <c r="M25" s="203">
        <v>1.97</v>
      </c>
      <c r="N25" s="203">
        <v>1.64</v>
      </c>
      <c r="O25" s="203">
        <v>2.3199999999999998</v>
      </c>
      <c r="P25" s="203">
        <v>0.77</v>
      </c>
      <c r="Q25" s="203">
        <v>4.93</v>
      </c>
      <c r="R25" s="203">
        <v>9.4600000000000009</v>
      </c>
      <c r="S25" s="203">
        <v>0</v>
      </c>
      <c r="T25" s="203">
        <v>0</v>
      </c>
      <c r="U25" s="203">
        <v>1.64</v>
      </c>
      <c r="V25" s="203">
        <v>7.97</v>
      </c>
      <c r="W25" s="203">
        <v>15.54</v>
      </c>
      <c r="X25" s="203">
        <v>50.26</v>
      </c>
      <c r="Y25" s="203">
        <v>0</v>
      </c>
      <c r="Z25" s="203">
        <v>54.44</v>
      </c>
      <c r="AA25" s="203">
        <v>20.25</v>
      </c>
      <c r="AB25" s="203">
        <v>0</v>
      </c>
      <c r="AC25" s="203">
        <v>2.93</v>
      </c>
      <c r="AD25" s="203">
        <v>12.46</v>
      </c>
      <c r="AE25" s="203">
        <v>0</v>
      </c>
      <c r="AF25" s="203">
        <v>0</v>
      </c>
      <c r="AG25" s="203">
        <v>0</v>
      </c>
      <c r="AH25" s="203">
        <v>0</v>
      </c>
      <c r="AI25" s="203">
        <v>45.55</v>
      </c>
      <c r="AJ25" s="203">
        <v>0</v>
      </c>
      <c r="AK25" s="203">
        <v>19.05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14.53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78.48</v>
      </c>
      <c r="L26" s="203">
        <v>68.87</v>
      </c>
      <c r="M26" s="203">
        <v>1.97</v>
      </c>
      <c r="N26" s="203">
        <v>1.64</v>
      </c>
      <c r="O26" s="203">
        <v>2.3199999999999998</v>
      </c>
      <c r="P26" s="203">
        <v>0.77</v>
      </c>
      <c r="Q26" s="203">
        <v>4.93</v>
      </c>
      <c r="R26" s="203">
        <v>9.4600000000000009</v>
      </c>
      <c r="S26" s="203">
        <v>0</v>
      </c>
      <c r="T26" s="203">
        <v>0</v>
      </c>
      <c r="U26" s="203">
        <v>1.64</v>
      </c>
      <c r="V26" s="203">
        <v>7.97</v>
      </c>
      <c r="W26" s="203">
        <v>15.54</v>
      </c>
      <c r="X26" s="203">
        <v>50.26</v>
      </c>
      <c r="Y26" s="203">
        <v>0</v>
      </c>
      <c r="Z26" s="203">
        <v>54.44</v>
      </c>
      <c r="AA26" s="203">
        <v>20.25</v>
      </c>
      <c r="AB26" s="203">
        <v>0</v>
      </c>
      <c r="AC26" s="203">
        <v>2.93</v>
      </c>
      <c r="AD26" s="203">
        <v>12.46</v>
      </c>
      <c r="AE26" s="203">
        <v>0</v>
      </c>
      <c r="AF26" s="203">
        <v>0</v>
      </c>
      <c r="AG26" s="203">
        <v>0</v>
      </c>
      <c r="AH26" s="203">
        <v>0</v>
      </c>
      <c r="AI26" s="203">
        <v>45.55</v>
      </c>
      <c r="AJ26" s="203">
        <v>0</v>
      </c>
      <c r="AK26" s="203">
        <v>19.05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75.3</v>
      </c>
      <c r="L27" s="203">
        <v>68.87</v>
      </c>
      <c r="M27" s="203">
        <v>1.97</v>
      </c>
      <c r="N27" s="203">
        <v>1.64</v>
      </c>
      <c r="O27" s="203">
        <v>2.3199999999999998</v>
      </c>
      <c r="P27" s="203">
        <v>0.77</v>
      </c>
      <c r="Q27" s="203">
        <v>4.8099999999999996</v>
      </c>
      <c r="R27" s="203">
        <v>9.09</v>
      </c>
      <c r="S27" s="203">
        <v>0</v>
      </c>
      <c r="T27" s="203">
        <v>0</v>
      </c>
      <c r="U27" s="203">
        <v>1.64</v>
      </c>
      <c r="V27" s="203">
        <v>7.97</v>
      </c>
      <c r="W27" s="203">
        <v>15.54</v>
      </c>
      <c r="X27" s="203">
        <v>50.72</v>
      </c>
      <c r="Y27" s="203">
        <v>0</v>
      </c>
      <c r="Z27" s="203">
        <v>54.44</v>
      </c>
      <c r="AA27" s="203">
        <v>18.62</v>
      </c>
      <c r="AB27" s="203">
        <v>0</v>
      </c>
      <c r="AC27" s="203">
        <v>2.93</v>
      </c>
      <c r="AD27" s="203">
        <v>12.46</v>
      </c>
      <c r="AE27" s="203">
        <v>0</v>
      </c>
      <c r="AF27" s="203">
        <v>0</v>
      </c>
      <c r="AG27" s="203">
        <v>0</v>
      </c>
      <c r="AH27" s="203">
        <v>0</v>
      </c>
      <c r="AI27" s="203">
        <v>45.55</v>
      </c>
      <c r="AJ27" s="203">
        <v>0</v>
      </c>
      <c r="AK27" s="203">
        <v>16.89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75.3</v>
      </c>
      <c r="L28" s="203">
        <v>68.87</v>
      </c>
      <c r="M28" s="203">
        <v>1.97</v>
      </c>
      <c r="N28" s="203">
        <v>1.64</v>
      </c>
      <c r="O28" s="203">
        <v>2.3199999999999998</v>
      </c>
      <c r="P28" s="203">
        <v>0.77</v>
      </c>
      <c r="Q28" s="203">
        <v>4.8099999999999996</v>
      </c>
      <c r="R28" s="203">
        <v>9.09</v>
      </c>
      <c r="S28" s="203">
        <v>0</v>
      </c>
      <c r="T28" s="203">
        <v>0</v>
      </c>
      <c r="U28" s="203">
        <v>1.64</v>
      </c>
      <c r="V28" s="203">
        <v>7.97</v>
      </c>
      <c r="W28" s="203">
        <v>15.54</v>
      </c>
      <c r="X28" s="203">
        <v>50.72</v>
      </c>
      <c r="Y28" s="203">
        <v>0</v>
      </c>
      <c r="Z28" s="203">
        <v>54.44</v>
      </c>
      <c r="AA28" s="203">
        <v>18.62</v>
      </c>
      <c r="AB28" s="203">
        <v>0</v>
      </c>
      <c r="AC28" s="203">
        <v>2.93</v>
      </c>
      <c r="AD28" s="203">
        <v>12.46</v>
      </c>
      <c r="AE28" s="203">
        <v>0</v>
      </c>
      <c r="AF28" s="203">
        <v>0</v>
      </c>
      <c r="AG28" s="203">
        <v>0</v>
      </c>
      <c r="AH28" s="203">
        <v>0</v>
      </c>
      <c r="AI28" s="203">
        <v>45.55</v>
      </c>
      <c r="AJ28" s="203">
        <v>0</v>
      </c>
      <c r="AK28" s="203">
        <v>16.89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75.3</v>
      </c>
      <c r="L29" s="203">
        <v>68.87</v>
      </c>
      <c r="M29" s="203">
        <v>1.97</v>
      </c>
      <c r="N29" s="203">
        <v>1.64</v>
      </c>
      <c r="O29" s="203">
        <v>2.3199999999999998</v>
      </c>
      <c r="P29" s="203">
        <v>0.77</v>
      </c>
      <c r="Q29" s="203">
        <v>4.8099999999999996</v>
      </c>
      <c r="R29" s="203">
        <v>9.09</v>
      </c>
      <c r="S29" s="203">
        <v>0</v>
      </c>
      <c r="T29" s="203">
        <v>0</v>
      </c>
      <c r="U29" s="203">
        <v>1.64</v>
      </c>
      <c r="V29" s="203">
        <v>7.97</v>
      </c>
      <c r="W29" s="203">
        <v>15.54</v>
      </c>
      <c r="X29" s="203">
        <v>2.0499999999999998</v>
      </c>
      <c r="Y29" s="203">
        <v>0</v>
      </c>
      <c r="Z29" s="203">
        <v>54.44</v>
      </c>
      <c r="AA29" s="203">
        <v>1.25</v>
      </c>
      <c r="AB29" s="203">
        <v>0</v>
      </c>
      <c r="AC29" s="203">
        <v>2.93</v>
      </c>
      <c r="AD29" s="203">
        <v>12.46</v>
      </c>
      <c r="AE29" s="203">
        <v>0</v>
      </c>
      <c r="AF29" s="203">
        <v>0</v>
      </c>
      <c r="AG29" s="203">
        <v>0</v>
      </c>
      <c r="AH29" s="203">
        <v>0</v>
      </c>
      <c r="AI29" s="203">
        <v>45.55</v>
      </c>
      <c r="AJ29" s="203">
        <v>0</v>
      </c>
      <c r="AK29" s="203">
        <v>16.89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75.3</v>
      </c>
      <c r="L30" s="203">
        <v>68.87</v>
      </c>
      <c r="M30" s="203">
        <v>1.97</v>
      </c>
      <c r="N30" s="203">
        <v>1.64</v>
      </c>
      <c r="O30" s="203">
        <v>2.3199999999999998</v>
      </c>
      <c r="P30" s="203">
        <v>0.77</v>
      </c>
      <c r="Q30" s="203">
        <v>4.8099999999999996</v>
      </c>
      <c r="R30" s="203">
        <v>9.09</v>
      </c>
      <c r="S30" s="203">
        <v>0</v>
      </c>
      <c r="T30" s="203">
        <v>0</v>
      </c>
      <c r="U30" s="203">
        <v>1.64</v>
      </c>
      <c r="V30" s="203">
        <v>7.97</v>
      </c>
      <c r="W30" s="203">
        <v>15.54</v>
      </c>
      <c r="X30" s="203">
        <v>2.0499999999999998</v>
      </c>
      <c r="Y30" s="203">
        <v>0</v>
      </c>
      <c r="Z30" s="203">
        <v>54.44</v>
      </c>
      <c r="AA30" s="203">
        <v>1.25</v>
      </c>
      <c r="AB30" s="203">
        <v>0</v>
      </c>
      <c r="AC30" s="203">
        <v>2.93</v>
      </c>
      <c r="AD30" s="203">
        <v>12.46</v>
      </c>
      <c r="AE30" s="203">
        <v>0</v>
      </c>
      <c r="AF30" s="203">
        <v>0</v>
      </c>
      <c r="AG30" s="203">
        <v>0</v>
      </c>
      <c r="AH30" s="203">
        <v>0</v>
      </c>
      <c r="AI30" s="203">
        <v>45.55</v>
      </c>
      <c r="AJ30" s="203">
        <v>0</v>
      </c>
      <c r="AK30" s="203">
        <v>16.89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75.3</v>
      </c>
      <c r="L31" s="203">
        <v>68.87</v>
      </c>
      <c r="M31" s="203">
        <v>1.97</v>
      </c>
      <c r="N31" s="203">
        <v>1.64</v>
      </c>
      <c r="O31" s="203">
        <v>2.3199999999999998</v>
      </c>
      <c r="P31" s="203">
        <v>0.77</v>
      </c>
      <c r="Q31" s="203">
        <v>4.8099999999999996</v>
      </c>
      <c r="R31" s="203">
        <v>9.09</v>
      </c>
      <c r="S31" s="203">
        <v>0</v>
      </c>
      <c r="T31" s="203">
        <v>0</v>
      </c>
      <c r="U31" s="203">
        <v>1.64</v>
      </c>
      <c r="V31" s="203">
        <v>7.97</v>
      </c>
      <c r="W31" s="203">
        <v>15.54</v>
      </c>
      <c r="X31" s="203">
        <v>2.0499999999999998</v>
      </c>
      <c r="Y31" s="203">
        <v>0</v>
      </c>
      <c r="Z31" s="203">
        <v>54.44</v>
      </c>
      <c r="AA31" s="203">
        <v>1.25</v>
      </c>
      <c r="AB31" s="203">
        <v>0</v>
      </c>
      <c r="AC31" s="203">
        <v>2.93</v>
      </c>
      <c r="AD31" s="203">
        <v>12.46</v>
      </c>
      <c r="AE31" s="203">
        <v>0</v>
      </c>
      <c r="AF31" s="203">
        <v>0</v>
      </c>
      <c r="AG31" s="203">
        <v>0</v>
      </c>
      <c r="AH31" s="203">
        <v>0</v>
      </c>
      <c r="AI31" s="203">
        <v>46.27</v>
      </c>
      <c r="AJ31" s="203">
        <v>0</v>
      </c>
      <c r="AK31" s="203">
        <v>16.89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75.3</v>
      </c>
      <c r="L32" s="203">
        <v>68.87</v>
      </c>
      <c r="M32" s="203">
        <v>1.97</v>
      </c>
      <c r="N32" s="203">
        <v>1.64</v>
      </c>
      <c r="O32" s="203">
        <v>2.3199999999999998</v>
      </c>
      <c r="P32" s="203">
        <v>0.77</v>
      </c>
      <c r="Q32" s="203">
        <v>4.8099999999999996</v>
      </c>
      <c r="R32" s="203">
        <v>9.09</v>
      </c>
      <c r="S32" s="203">
        <v>0</v>
      </c>
      <c r="T32" s="203">
        <v>0</v>
      </c>
      <c r="U32" s="203">
        <v>1.64</v>
      </c>
      <c r="V32" s="203">
        <v>7.97</v>
      </c>
      <c r="W32" s="203">
        <v>15.54</v>
      </c>
      <c r="X32" s="203">
        <v>2.0499999999999998</v>
      </c>
      <c r="Y32" s="203">
        <v>0</v>
      </c>
      <c r="Z32" s="203">
        <v>54.44</v>
      </c>
      <c r="AA32" s="203">
        <v>1.25</v>
      </c>
      <c r="AB32" s="203">
        <v>0</v>
      </c>
      <c r="AC32" s="203">
        <v>2.93</v>
      </c>
      <c r="AD32" s="203">
        <v>12.46</v>
      </c>
      <c r="AE32" s="203">
        <v>0</v>
      </c>
      <c r="AF32" s="203">
        <v>0</v>
      </c>
      <c r="AG32" s="203">
        <v>0</v>
      </c>
      <c r="AH32" s="203">
        <v>0</v>
      </c>
      <c r="AI32" s="203">
        <v>46.24</v>
      </c>
      <c r="AJ32" s="203">
        <v>0</v>
      </c>
      <c r="AK32" s="203">
        <v>16.89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75.3</v>
      </c>
      <c r="L33" s="203">
        <v>68.87</v>
      </c>
      <c r="M33" s="203">
        <v>1.97</v>
      </c>
      <c r="N33" s="203">
        <v>1.64</v>
      </c>
      <c r="O33" s="203">
        <v>2.3199999999999998</v>
      </c>
      <c r="P33" s="203">
        <v>0.77</v>
      </c>
      <c r="Q33" s="203">
        <v>0.3</v>
      </c>
      <c r="R33" s="203">
        <v>0.59</v>
      </c>
      <c r="S33" s="203">
        <v>0</v>
      </c>
      <c r="T33" s="203">
        <v>0</v>
      </c>
      <c r="U33" s="203">
        <v>1.64</v>
      </c>
      <c r="V33" s="203">
        <v>0.25</v>
      </c>
      <c r="W33" s="203">
        <v>0.51</v>
      </c>
      <c r="X33" s="203">
        <v>2.0499999999999998</v>
      </c>
      <c r="Y33" s="203">
        <v>0</v>
      </c>
      <c r="Z33" s="203">
        <v>54.44</v>
      </c>
      <c r="AA33" s="203">
        <v>1.25</v>
      </c>
      <c r="AB33" s="203">
        <v>0</v>
      </c>
      <c r="AC33" s="203">
        <v>2.93</v>
      </c>
      <c r="AD33" s="203">
        <v>12.46</v>
      </c>
      <c r="AE33" s="203">
        <v>0</v>
      </c>
      <c r="AF33" s="203">
        <v>0</v>
      </c>
      <c r="AG33" s="203">
        <v>0</v>
      </c>
      <c r="AH33" s="203">
        <v>0</v>
      </c>
      <c r="AI33" s="203">
        <v>46.24</v>
      </c>
      <c r="AJ33" s="203">
        <v>0</v>
      </c>
      <c r="AK33" s="203">
        <v>16.89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75.3</v>
      </c>
      <c r="L34" s="203">
        <v>68.87</v>
      </c>
      <c r="M34" s="203">
        <v>1.97</v>
      </c>
      <c r="N34" s="203">
        <v>1.64</v>
      </c>
      <c r="O34" s="203">
        <v>2.3199999999999998</v>
      </c>
      <c r="P34" s="203">
        <v>0.77</v>
      </c>
      <c r="Q34" s="203">
        <v>4.6100000000000003</v>
      </c>
      <c r="R34" s="203">
        <v>8.84</v>
      </c>
      <c r="S34" s="203">
        <v>0</v>
      </c>
      <c r="T34" s="203">
        <v>0</v>
      </c>
      <c r="U34" s="203">
        <v>1.64</v>
      </c>
      <c r="V34" s="203">
        <v>0.25</v>
      </c>
      <c r="W34" s="203">
        <v>0.18</v>
      </c>
      <c r="X34" s="203">
        <v>2.04</v>
      </c>
      <c r="Y34" s="203">
        <v>0</v>
      </c>
      <c r="Z34" s="203">
        <v>54.44</v>
      </c>
      <c r="AA34" s="203">
        <v>1.25</v>
      </c>
      <c r="AB34" s="203">
        <v>0</v>
      </c>
      <c r="AC34" s="203">
        <v>3.58</v>
      </c>
      <c r="AD34" s="203">
        <v>12.46</v>
      </c>
      <c r="AE34" s="203">
        <v>0</v>
      </c>
      <c r="AF34" s="203">
        <v>0</v>
      </c>
      <c r="AG34" s="203">
        <v>0</v>
      </c>
      <c r="AH34" s="203">
        <v>0</v>
      </c>
      <c r="AI34" s="203">
        <v>46.24</v>
      </c>
      <c r="AJ34" s="203">
        <v>0</v>
      </c>
      <c r="AK34" s="203">
        <v>16.89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75.3</v>
      </c>
      <c r="L35" s="203">
        <v>67.599999999999994</v>
      </c>
      <c r="M35" s="203">
        <v>1.97</v>
      </c>
      <c r="N35" s="203">
        <v>1.64</v>
      </c>
      <c r="O35" s="203">
        <v>2.3199999999999998</v>
      </c>
      <c r="P35" s="203">
        <v>0.77</v>
      </c>
      <c r="Q35" s="203">
        <v>4.6100000000000003</v>
      </c>
      <c r="R35" s="203">
        <v>8.84</v>
      </c>
      <c r="S35" s="203">
        <v>0</v>
      </c>
      <c r="T35" s="203">
        <v>0</v>
      </c>
      <c r="U35" s="203">
        <v>1.64</v>
      </c>
      <c r="V35" s="203">
        <v>0.25</v>
      </c>
      <c r="W35" s="203">
        <v>0.18</v>
      </c>
      <c r="X35" s="203">
        <v>2.04</v>
      </c>
      <c r="Y35" s="203">
        <v>0</v>
      </c>
      <c r="Z35" s="203">
        <v>54.44</v>
      </c>
      <c r="AA35" s="203">
        <v>1.25</v>
      </c>
      <c r="AB35" s="203">
        <v>0</v>
      </c>
      <c r="AC35" s="203">
        <v>3.58</v>
      </c>
      <c r="AD35" s="203">
        <v>12.46</v>
      </c>
      <c r="AE35" s="203">
        <v>0</v>
      </c>
      <c r="AF35" s="203">
        <v>0</v>
      </c>
      <c r="AG35" s="203">
        <v>0</v>
      </c>
      <c r="AH35" s="203">
        <v>0</v>
      </c>
      <c r="AI35" s="203">
        <v>46.24</v>
      </c>
      <c r="AJ35" s="203">
        <v>0</v>
      </c>
      <c r="AK35" s="203">
        <v>16.89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75.3</v>
      </c>
      <c r="L36" s="203">
        <v>67.599999999999994</v>
      </c>
      <c r="M36" s="203">
        <v>1.97</v>
      </c>
      <c r="N36" s="203">
        <v>1.64</v>
      </c>
      <c r="O36" s="203">
        <v>2.3199999999999998</v>
      </c>
      <c r="P36" s="203">
        <v>0.77</v>
      </c>
      <c r="Q36" s="203">
        <v>4.6900000000000004</v>
      </c>
      <c r="R36" s="203">
        <v>8.84</v>
      </c>
      <c r="S36" s="203">
        <v>0</v>
      </c>
      <c r="T36" s="203">
        <v>0</v>
      </c>
      <c r="U36" s="203">
        <v>1.64</v>
      </c>
      <c r="V36" s="203">
        <v>0.25</v>
      </c>
      <c r="W36" s="203">
        <v>0.18</v>
      </c>
      <c r="X36" s="203">
        <v>2.04</v>
      </c>
      <c r="Y36" s="203">
        <v>0</v>
      </c>
      <c r="Z36" s="203">
        <v>54.44</v>
      </c>
      <c r="AA36" s="203">
        <v>1.25</v>
      </c>
      <c r="AB36" s="203">
        <v>0</v>
      </c>
      <c r="AC36" s="203">
        <v>3.58</v>
      </c>
      <c r="AD36" s="203">
        <v>12.46</v>
      </c>
      <c r="AE36" s="203">
        <v>0</v>
      </c>
      <c r="AF36" s="203">
        <v>0</v>
      </c>
      <c r="AG36" s="203">
        <v>0</v>
      </c>
      <c r="AH36" s="203">
        <v>0</v>
      </c>
      <c r="AI36" s="203">
        <v>46.24</v>
      </c>
      <c r="AJ36" s="203">
        <v>0</v>
      </c>
      <c r="AK36" s="203">
        <v>16.89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75.34</v>
      </c>
      <c r="L37" s="203">
        <v>67.599999999999994</v>
      </c>
      <c r="M37" s="203">
        <v>1.97</v>
      </c>
      <c r="N37" s="203">
        <v>1.64</v>
      </c>
      <c r="O37" s="203">
        <v>2.3199999999999998</v>
      </c>
      <c r="P37" s="203">
        <v>0.77</v>
      </c>
      <c r="Q37" s="203">
        <v>4.96</v>
      </c>
      <c r="R37" s="203">
        <v>9.09</v>
      </c>
      <c r="S37" s="203">
        <v>0</v>
      </c>
      <c r="T37" s="203">
        <v>0</v>
      </c>
      <c r="U37" s="203">
        <v>1.64</v>
      </c>
      <c r="V37" s="203">
        <v>7.97</v>
      </c>
      <c r="W37" s="203">
        <v>14.92</v>
      </c>
      <c r="X37" s="203">
        <v>50.26</v>
      </c>
      <c r="Y37" s="203">
        <v>0</v>
      </c>
      <c r="Z37" s="203">
        <v>54.44</v>
      </c>
      <c r="AA37" s="203">
        <v>1.25</v>
      </c>
      <c r="AB37" s="203">
        <v>0</v>
      </c>
      <c r="AC37" s="203">
        <v>3.58</v>
      </c>
      <c r="AD37" s="203">
        <v>12.46</v>
      </c>
      <c r="AE37" s="203">
        <v>0</v>
      </c>
      <c r="AF37" s="203">
        <v>0</v>
      </c>
      <c r="AG37" s="203">
        <v>0</v>
      </c>
      <c r="AH37" s="203">
        <v>0</v>
      </c>
      <c r="AI37" s="203">
        <v>46.27</v>
      </c>
      <c r="AJ37" s="203">
        <v>0</v>
      </c>
      <c r="AK37" s="203">
        <v>16.89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75.34</v>
      </c>
      <c r="L38" s="203">
        <v>67.599999999999994</v>
      </c>
      <c r="M38" s="203">
        <v>1.97</v>
      </c>
      <c r="N38" s="203">
        <v>1.64</v>
      </c>
      <c r="O38" s="203">
        <v>2.3199999999999998</v>
      </c>
      <c r="P38" s="203">
        <v>0.77</v>
      </c>
      <c r="Q38" s="203">
        <v>4.96</v>
      </c>
      <c r="R38" s="203">
        <v>9.61</v>
      </c>
      <c r="S38" s="203">
        <v>0</v>
      </c>
      <c r="T38" s="203">
        <v>0</v>
      </c>
      <c r="U38" s="203">
        <v>1.64</v>
      </c>
      <c r="V38" s="203">
        <v>7.97</v>
      </c>
      <c r="W38" s="203">
        <v>14.92</v>
      </c>
      <c r="X38" s="203">
        <v>50.26</v>
      </c>
      <c r="Y38" s="203">
        <v>0</v>
      </c>
      <c r="Z38" s="203">
        <v>54.44</v>
      </c>
      <c r="AA38" s="203">
        <v>1.25</v>
      </c>
      <c r="AB38" s="203">
        <v>0</v>
      </c>
      <c r="AC38" s="203">
        <v>3.58</v>
      </c>
      <c r="AD38" s="203">
        <v>12.46</v>
      </c>
      <c r="AE38" s="203">
        <v>0</v>
      </c>
      <c r="AF38" s="203">
        <v>0</v>
      </c>
      <c r="AG38" s="203">
        <v>0</v>
      </c>
      <c r="AH38" s="203">
        <v>0</v>
      </c>
      <c r="AI38" s="203">
        <v>45.83</v>
      </c>
      <c r="AJ38" s="203">
        <v>0</v>
      </c>
      <c r="AK38" s="203">
        <v>16.89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75.33</v>
      </c>
      <c r="L39" s="203">
        <v>67.48</v>
      </c>
      <c r="M39" s="203">
        <v>1.97</v>
      </c>
      <c r="N39" s="203">
        <v>1.64</v>
      </c>
      <c r="O39" s="203">
        <v>2.3199999999999998</v>
      </c>
      <c r="P39" s="203">
        <v>0.77</v>
      </c>
      <c r="Q39" s="203">
        <v>4.6100000000000003</v>
      </c>
      <c r="R39" s="203">
        <v>9.34</v>
      </c>
      <c r="S39" s="203">
        <v>0</v>
      </c>
      <c r="T39" s="203">
        <v>0</v>
      </c>
      <c r="U39" s="203">
        <v>1.64</v>
      </c>
      <c r="V39" s="203">
        <v>7.97</v>
      </c>
      <c r="W39" s="203">
        <v>14.92</v>
      </c>
      <c r="X39" s="203">
        <v>50.26</v>
      </c>
      <c r="Y39" s="203">
        <v>0</v>
      </c>
      <c r="Z39" s="203">
        <v>54.44</v>
      </c>
      <c r="AA39" s="203">
        <v>1.25</v>
      </c>
      <c r="AB39" s="203">
        <v>0</v>
      </c>
      <c r="AC39" s="203">
        <v>4.22</v>
      </c>
      <c r="AD39" s="203">
        <v>12.46</v>
      </c>
      <c r="AE39" s="203">
        <v>0</v>
      </c>
      <c r="AF39" s="203">
        <v>0</v>
      </c>
      <c r="AG39" s="203">
        <v>0</v>
      </c>
      <c r="AH39" s="203">
        <v>0</v>
      </c>
      <c r="AI39" s="203">
        <v>45.83</v>
      </c>
      <c r="AJ39" s="203">
        <v>0</v>
      </c>
      <c r="AK39" s="203">
        <v>16.89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75.33</v>
      </c>
      <c r="L40" s="203">
        <v>67.48</v>
      </c>
      <c r="M40" s="203">
        <v>1.97</v>
      </c>
      <c r="N40" s="203">
        <v>1.64</v>
      </c>
      <c r="O40" s="203">
        <v>2.3199999999999998</v>
      </c>
      <c r="P40" s="203">
        <v>0.77</v>
      </c>
      <c r="Q40" s="203">
        <v>4.6100000000000003</v>
      </c>
      <c r="R40" s="203">
        <v>9.34</v>
      </c>
      <c r="S40" s="203">
        <v>0</v>
      </c>
      <c r="T40" s="203">
        <v>0</v>
      </c>
      <c r="U40" s="203">
        <v>1.64</v>
      </c>
      <c r="V40" s="203">
        <v>7.97</v>
      </c>
      <c r="W40" s="203">
        <v>14.92</v>
      </c>
      <c r="X40" s="203">
        <v>50.26</v>
      </c>
      <c r="Y40" s="203">
        <v>0</v>
      </c>
      <c r="Z40" s="203">
        <v>54.44</v>
      </c>
      <c r="AA40" s="203">
        <v>1.25</v>
      </c>
      <c r="AB40" s="203">
        <v>0</v>
      </c>
      <c r="AC40" s="203">
        <v>4.22</v>
      </c>
      <c r="AD40" s="203">
        <v>12.46</v>
      </c>
      <c r="AE40" s="203">
        <v>0</v>
      </c>
      <c r="AF40" s="203">
        <v>0</v>
      </c>
      <c r="AG40" s="203">
        <v>0</v>
      </c>
      <c r="AH40" s="203">
        <v>0</v>
      </c>
      <c r="AI40" s="203">
        <v>45.83</v>
      </c>
      <c r="AJ40" s="203">
        <v>0</v>
      </c>
      <c r="AK40" s="203">
        <v>16.89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75.28</v>
      </c>
      <c r="L41" s="203">
        <v>67.16</v>
      </c>
      <c r="M41" s="203">
        <v>1.97</v>
      </c>
      <c r="N41" s="203">
        <v>1.64</v>
      </c>
      <c r="O41" s="203">
        <v>2.3199999999999998</v>
      </c>
      <c r="P41" s="203">
        <v>0.77</v>
      </c>
      <c r="Q41" s="203">
        <v>4.51</v>
      </c>
      <c r="R41" s="203">
        <v>8.92</v>
      </c>
      <c r="S41" s="203">
        <v>0</v>
      </c>
      <c r="T41" s="203">
        <v>0</v>
      </c>
      <c r="U41" s="203">
        <v>1.64</v>
      </c>
      <c r="V41" s="203">
        <v>7.97</v>
      </c>
      <c r="W41" s="203">
        <v>14.92</v>
      </c>
      <c r="X41" s="203">
        <v>50.26</v>
      </c>
      <c r="Y41" s="203">
        <v>0</v>
      </c>
      <c r="Z41" s="203">
        <v>54.44</v>
      </c>
      <c r="AA41" s="203">
        <v>1.25</v>
      </c>
      <c r="AB41" s="203">
        <v>0</v>
      </c>
      <c r="AC41" s="203">
        <v>4.22</v>
      </c>
      <c r="AD41" s="203">
        <v>12.46</v>
      </c>
      <c r="AE41" s="203">
        <v>0</v>
      </c>
      <c r="AF41" s="203">
        <v>0</v>
      </c>
      <c r="AG41" s="203">
        <v>0</v>
      </c>
      <c r="AH41" s="203">
        <v>0</v>
      </c>
      <c r="AI41" s="203">
        <v>45.83</v>
      </c>
      <c r="AJ41" s="203">
        <v>0</v>
      </c>
      <c r="AK41" s="203">
        <v>16.89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75.28</v>
      </c>
      <c r="L42" s="203">
        <v>67.16</v>
      </c>
      <c r="M42" s="203">
        <v>1.97</v>
      </c>
      <c r="N42" s="203">
        <v>1.64</v>
      </c>
      <c r="O42" s="203">
        <v>2.3199999999999998</v>
      </c>
      <c r="P42" s="203">
        <v>0.77</v>
      </c>
      <c r="Q42" s="203">
        <v>4.51</v>
      </c>
      <c r="R42" s="203">
        <v>8.92</v>
      </c>
      <c r="S42" s="203">
        <v>0</v>
      </c>
      <c r="T42" s="203">
        <v>0</v>
      </c>
      <c r="U42" s="203">
        <v>1.64</v>
      </c>
      <c r="V42" s="203">
        <v>7.97</v>
      </c>
      <c r="W42" s="203">
        <v>14.92</v>
      </c>
      <c r="X42" s="203">
        <v>50.26</v>
      </c>
      <c r="Y42" s="203">
        <v>0</v>
      </c>
      <c r="Z42" s="203">
        <v>54.44</v>
      </c>
      <c r="AA42" s="203">
        <v>1.25</v>
      </c>
      <c r="AB42" s="203">
        <v>0</v>
      </c>
      <c r="AC42" s="203">
        <v>4.22</v>
      </c>
      <c r="AD42" s="203">
        <v>12.46</v>
      </c>
      <c r="AE42" s="203">
        <v>0</v>
      </c>
      <c r="AF42" s="203">
        <v>0</v>
      </c>
      <c r="AG42" s="203">
        <v>0</v>
      </c>
      <c r="AH42" s="203">
        <v>0</v>
      </c>
      <c r="AI42" s="203">
        <v>45.83</v>
      </c>
      <c r="AJ42" s="203">
        <v>0</v>
      </c>
      <c r="AK42" s="203">
        <v>16.89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14.44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75.28</v>
      </c>
      <c r="L43" s="203">
        <v>67.16</v>
      </c>
      <c r="M43" s="203">
        <v>1.97</v>
      </c>
      <c r="N43" s="203">
        <v>1.64</v>
      </c>
      <c r="O43" s="203">
        <v>2.3199999999999998</v>
      </c>
      <c r="P43" s="203">
        <v>0.77</v>
      </c>
      <c r="Q43" s="203">
        <v>5.36</v>
      </c>
      <c r="R43" s="203">
        <v>8.8699999999999992</v>
      </c>
      <c r="S43" s="203">
        <v>0</v>
      </c>
      <c r="T43" s="203">
        <v>0</v>
      </c>
      <c r="U43" s="203">
        <v>1.64</v>
      </c>
      <c r="V43" s="203">
        <v>7.97</v>
      </c>
      <c r="W43" s="203">
        <v>14.92</v>
      </c>
      <c r="X43" s="203">
        <v>50.26</v>
      </c>
      <c r="Y43" s="203">
        <v>0</v>
      </c>
      <c r="Z43" s="203">
        <v>54.44</v>
      </c>
      <c r="AA43" s="203">
        <v>1.25</v>
      </c>
      <c r="AB43" s="203">
        <v>0</v>
      </c>
      <c r="AC43" s="203">
        <v>4.22</v>
      </c>
      <c r="AD43" s="203">
        <v>12.46</v>
      </c>
      <c r="AE43" s="203">
        <v>0</v>
      </c>
      <c r="AF43" s="203">
        <v>0</v>
      </c>
      <c r="AG43" s="203">
        <v>0</v>
      </c>
      <c r="AH43" s="203">
        <v>0</v>
      </c>
      <c r="AI43" s="203">
        <v>44.58</v>
      </c>
      <c r="AJ43" s="203">
        <v>0</v>
      </c>
      <c r="AK43" s="203">
        <v>16.89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14.44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75.28</v>
      </c>
      <c r="L44" s="203">
        <v>67.16</v>
      </c>
      <c r="M44" s="203">
        <v>1.97</v>
      </c>
      <c r="N44" s="203">
        <v>1.64</v>
      </c>
      <c r="O44" s="203">
        <v>2.3199999999999998</v>
      </c>
      <c r="P44" s="203">
        <v>0.77</v>
      </c>
      <c r="Q44" s="203">
        <v>5.36</v>
      </c>
      <c r="R44" s="203">
        <v>8.8699999999999992</v>
      </c>
      <c r="S44" s="203">
        <v>0</v>
      </c>
      <c r="T44" s="203">
        <v>0</v>
      </c>
      <c r="U44" s="203">
        <v>1.64</v>
      </c>
      <c r="V44" s="203">
        <v>7.97</v>
      </c>
      <c r="W44" s="203">
        <v>14.92</v>
      </c>
      <c r="X44" s="203">
        <v>50.26</v>
      </c>
      <c r="Y44" s="203">
        <v>0</v>
      </c>
      <c r="Z44" s="203">
        <v>54.44</v>
      </c>
      <c r="AA44" s="203">
        <v>1.25</v>
      </c>
      <c r="AB44" s="203">
        <v>0</v>
      </c>
      <c r="AC44" s="203">
        <v>21.67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44.54</v>
      </c>
      <c r="AJ44" s="203">
        <v>0</v>
      </c>
      <c r="AK44" s="203">
        <v>16.89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14.44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75.3</v>
      </c>
      <c r="L45" s="203">
        <v>67.239999999999995</v>
      </c>
      <c r="M45" s="203">
        <v>1.97</v>
      </c>
      <c r="N45" s="203">
        <v>1.64</v>
      </c>
      <c r="O45" s="203">
        <v>2.3199999999999998</v>
      </c>
      <c r="P45" s="203">
        <v>0.77</v>
      </c>
      <c r="Q45" s="203">
        <v>5.36</v>
      </c>
      <c r="R45" s="203">
        <v>9.09</v>
      </c>
      <c r="S45" s="203">
        <v>0</v>
      </c>
      <c r="T45" s="203">
        <v>0</v>
      </c>
      <c r="U45" s="203">
        <v>1.64</v>
      </c>
      <c r="V45" s="203">
        <v>7.97</v>
      </c>
      <c r="W45" s="203">
        <v>14.92</v>
      </c>
      <c r="X45" s="203">
        <v>50.26</v>
      </c>
      <c r="Y45" s="203">
        <v>0</v>
      </c>
      <c r="Z45" s="203">
        <v>54.44</v>
      </c>
      <c r="AA45" s="203">
        <v>1.25</v>
      </c>
      <c r="AB45" s="203">
        <v>0</v>
      </c>
      <c r="AC45" s="203">
        <v>21.67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44.54</v>
      </c>
      <c r="AJ45" s="203">
        <v>0</v>
      </c>
      <c r="AK45" s="203">
        <v>16.89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14.44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75.3</v>
      </c>
      <c r="L46" s="203">
        <v>67.239999999999995</v>
      </c>
      <c r="M46" s="203">
        <v>1.97</v>
      </c>
      <c r="N46" s="203">
        <v>1.64</v>
      </c>
      <c r="O46" s="203">
        <v>2.3199999999999998</v>
      </c>
      <c r="P46" s="203">
        <v>0.77</v>
      </c>
      <c r="Q46" s="203">
        <v>5.36</v>
      </c>
      <c r="R46" s="203">
        <v>9.09</v>
      </c>
      <c r="S46" s="203">
        <v>0</v>
      </c>
      <c r="T46" s="203">
        <v>0</v>
      </c>
      <c r="U46" s="203">
        <v>1.64</v>
      </c>
      <c r="V46" s="203">
        <v>7.97</v>
      </c>
      <c r="W46" s="203">
        <v>14.92</v>
      </c>
      <c r="X46" s="203">
        <v>50.26</v>
      </c>
      <c r="Y46" s="203">
        <v>0</v>
      </c>
      <c r="Z46" s="203">
        <v>54.44</v>
      </c>
      <c r="AA46" s="203">
        <v>1.25</v>
      </c>
      <c r="AB46" s="203">
        <v>0</v>
      </c>
      <c r="AC46" s="203">
        <v>21.67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44.54</v>
      </c>
      <c r="AJ46" s="203">
        <v>0</v>
      </c>
      <c r="AK46" s="203">
        <v>16.89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14.39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75.790000000000006</v>
      </c>
      <c r="L47" s="203">
        <v>68.87</v>
      </c>
      <c r="M47" s="203">
        <v>1.97</v>
      </c>
      <c r="N47" s="203">
        <v>1.64</v>
      </c>
      <c r="O47" s="203">
        <v>2.3199999999999998</v>
      </c>
      <c r="P47" s="203">
        <v>0.77</v>
      </c>
      <c r="Q47" s="203">
        <v>4.84</v>
      </c>
      <c r="R47" s="203">
        <v>9.4600000000000009</v>
      </c>
      <c r="S47" s="203">
        <v>0</v>
      </c>
      <c r="T47" s="203">
        <v>0</v>
      </c>
      <c r="U47" s="203">
        <v>1.64</v>
      </c>
      <c r="V47" s="203">
        <v>7.97</v>
      </c>
      <c r="W47" s="203">
        <v>14.92</v>
      </c>
      <c r="X47" s="203">
        <v>50.26</v>
      </c>
      <c r="Y47" s="203">
        <v>0</v>
      </c>
      <c r="Z47" s="203">
        <v>54.44</v>
      </c>
      <c r="AA47" s="203">
        <v>1.25</v>
      </c>
      <c r="AB47" s="203">
        <v>0</v>
      </c>
      <c r="AC47" s="203">
        <v>21.67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44.54</v>
      </c>
      <c r="AJ47" s="203">
        <v>0</v>
      </c>
      <c r="AK47" s="203">
        <v>19.05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14.39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75.790000000000006</v>
      </c>
      <c r="L48" s="203">
        <v>68.87</v>
      </c>
      <c r="M48" s="203">
        <v>1.97</v>
      </c>
      <c r="N48" s="203">
        <v>1.64</v>
      </c>
      <c r="O48" s="203">
        <v>2.3199999999999998</v>
      </c>
      <c r="P48" s="203">
        <v>0.77</v>
      </c>
      <c r="Q48" s="203">
        <v>4.84</v>
      </c>
      <c r="R48" s="203">
        <v>9.4600000000000009</v>
      </c>
      <c r="S48" s="203">
        <v>0</v>
      </c>
      <c r="T48" s="203">
        <v>0</v>
      </c>
      <c r="U48" s="203">
        <v>1.64</v>
      </c>
      <c r="V48" s="203">
        <v>7.97</v>
      </c>
      <c r="W48" s="203">
        <v>14.92</v>
      </c>
      <c r="X48" s="203">
        <v>50.26</v>
      </c>
      <c r="Y48" s="203">
        <v>0</v>
      </c>
      <c r="Z48" s="203">
        <v>54.44</v>
      </c>
      <c r="AA48" s="203">
        <v>1.25</v>
      </c>
      <c r="AB48" s="203">
        <v>0</v>
      </c>
      <c r="AC48" s="203">
        <v>4.22</v>
      </c>
      <c r="AD48" s="203">
        <v>12.46</v>
      </c>
      <c r="AE48" s="203">
        <v>0</v>
      </c>
      <c r="AF48" s="203">
        <v>0</v>
      </c>
      <c r="AG48" s="203">
        <v>0</v>
      </c>
      <c r="AH48" s="203">
        <v>0</v>
      </c>
      <c r="AI48" s="203">
        <v>44.54</v>
      </c>
      <c r="AJ48" s="203">
        <v>0</v>
      </c>
      <c r="AK48" s="203">
        <v>19.05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14.39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75.790000000000006</v>
      </c>
      <c r="L49" s="203">
        <v>68.87</v>
      </c>
      <c r="M49" s="203">
        <v>1.97</v>
      </c>
      <c r="N49" s="203">
        <v>1.64</v>
      </c>
      <c r="O49" s="203">
        <v>2.3199999999999998</v>
      </c>
      <c r="P49" s="203">
        <v>0.77</v>
      </c>
      <c r="Q49" s="203">
        <v>4.84</v>
      </c>
      <c r="R49" s="203">
        <v>9.4600000000000009</v>
      </c>
      <c r="S49" s="203">
        <v>0</v>
      </c>
      <c r="T49" s="203">
        <v>0</v>
      </c>
      <c r="U49" s="203">
        <v>1.64</v>
      </c>
      <c r="V49" s="203">
        <v>7.97</v>
      </c>
      <c r="W49" s="203">
        <v>14.92</v>
      </c>
      <c r="X49" s="203">
        <v>50.26</v>
      </c>
      <c r="Y49" s="203">
        <v>0</v>
      </c>
      <c r="Z49" s="203">
        <v>54.44</v>
      </c>
      <c r="AA49" s="203">
        <v>1.25</v>
      </c>
      <c r="AB49" s="203">
        <v>0</v>
      </c>
      <c r="AC49" s="203">
        <v>4.22</v>
      </c>
      <c r="AD49" s="203">
        <v>12.46</v>
      </c>
      <c r="AE49" s="203">
        <v>0</v>
      </c>
      <c r="AF49" s="203">
        <v>0</v>
      </c>
      <c r="AG49" s="203">
        <v>0</v>
      </c>
      <c r="AH49" s="203">
        <v>0</v>
      </c>
      <c r="AI49" s="203">
        <v>44.58</v>
      </c>
      <c r="AJ49" s="203">
        <v>0</v>
      </c>
      <c r="AK49" s="203">
        <v>19.05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14.39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75.790000000000006</v>
      </c>
      <c r="L50" s="203">
        <v>68.87</v>
      </c>
      <c r="M50" s="203">
        <v>1.97</v>
      </c>
      <c r="N50" s="203">
        <v>1.64</v>
      </c>
      <c r="O50" s="203">
        <v>2.3199999999999998</v>
      </c>
      <c r="P50" s="203">
        <v>0.77</v>
      </c>
      <c r="Q50" s="203">
        <v>4.84</v>
      </c>
      <c r="R50" s="203">
        <v>9.4600000000000009</v>
      </c>
      <c r="S50" s="203">
        <v>0</v>
      </c>
      <c r="T50" s="203">
        <v>0</v>
      </c>
      <c r="U50" s="203">
        <v>1.64</v>
      </c>
      <c r="V50" s="203">
        <v>7.97</v>
      </c>
      <c r="W50" s="203">
        <v>14.92</v>
      </c>
      <c r="X50" s="203">
        <v>50.26</v>
      </c>
      <c r="Y50" s="203">
        <v>0</v>
      </c>
      <c r="Z50" s="203">
        <v>54.44</v>
      </c>
      <c r="AA50" s="203">
        <v>1.25</v>
      </c>
      <c r="AB50" s="203">
        <v>0</v>
      </c>
      <c r="AC50" s="203">
        <v>22.31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44.54</v>
      </c>
      <c r="AJ50" s="203">
        <v>0</v>
      </c>
      <c r="AK50" s="203">
        <v>23.62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14.39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75.790000000000006</v>
      </c>
      <c r="L51" s="203">
        <v>68.87</v>
      </c>
      <c r="M51" s="203">
        <v>1.97</v>
      </c>
      <c r="N51" s="203">
        <v>1.64</v>
      </c>
      <c r="O51" s="203">
        <v>2.3199999999999998</v>
      </c>
      <c r="P51" s="203">
        <v>0.77</v>
      </c>
      <c r="Q51" s="203">
        <v>4.8600000000000003</v>
      </c>
      <c r="R51" s="203">
        <v>9.52</v>
      </c>
      <c r="S51" s="203">
        <v>0</v>
      </c>
      <c r="T51" s="203">
        <v>0</v>
      </c>
      <c r="U51" s="203">
        <v>1.64</v>
      </c>
      <c r="V51" s="203">
        <v>7.97</v>
      </c>
      <c r="W51" s="203">
        <v>14.92</v>
      </c>
      <c r="X51" s="203">
        <v>50.26</v>
      </c>
      <c r="Y51" s="203">
        <v>0</v>
      </c>
      <c r="Z51" s="203">
        <v>54.44</v>
      </c>
      <c r="AA51" s="203">
        <v>1.25</v>
      </c>
      <c r="AB51" s="203">
        <v>0</v>
      </c>
      <c r="AC51" s="203">
        <v>22.31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45.74</v>
      </c>
      <c r="AJ51" s="203">
        <v>0</v>
      </c>
      <c r="AK51" s="203">
        <v>23.62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14.39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75.790000000000006</v>
      </c>
      <c r="L52" s="203">
        <v>68.87</v>
      </c>
      <c r="M52" s="203">
        <v>1.97</v>
      </c>
      <c r="N52" s="203">
        <v>1.64</v>
      </c>
      <c r="O52" s="203">
        <v>2.3199999999999998</v>
      </c>
      <c r="P52" s="203">
        <v>0.77</v>
      </c>
      <c r="Q52" s="203">
        <v>4.8600000000000003</v>
      </c>
      <c r="R52" s="203">
        <v>9.27</v>
      </c>
      <c r="S52" s="203">
        <v>0</v>
      </c>
      <c r="T52" s="203">
        <v>0</v>
      </c>
      <c r="U52" s="203">
        <v>1.64</v>
      </c>
      <c r="V52" s="203">
        <v>7.97</v>
      </c>
      <c r="W52" s="203">
        <v>14.92</v>
      </c>
      <c r="X52" s="203">
        <v>50.26</v>
      </c>
      <c r="Y52" s="203">
        <v>0</v>
      </c>
      <c r="Z52" s="203">
        <v>54.44</v>
      </c>
      <c r="AA52" s="203">
        <v>1.25</v>
      </c>
      <c r="AB52" s="203">
        <v>0</v>
      </c>
      <c r="AC52" s="203">
        <v>22.31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45.74</v>
      </c>
      <c r="AJ52" s="203">
        <v>0</v>
      </c>
      <c r="AK52" s="203">
        <v>23.62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14.39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75.52</v>
      </c>
      <c r="L53" s="203">
        <v>68.87</v>
      </c>
      <c r="M53" s="203">
        <v>1.97</v>
      </c>
      <c r="N53" s="203">
        <v>1.64</v>
      </c>
      <c r="O53" s="203">
        <v>2.3199999999999998</v>
      </c>
      <c r="P53" s="203">
        <v>0.77</v>
      </c>
      <c r="Q53" s="203">
        <v>4.57</v>
      </c>
      <c r="R53" s="203">
        <v>8.91</v>
      </c>
      <c r="S53" s="203">
        <v>0</v>
      </c>
      <c r="T53" s="203">
        <v>0</v>
      </c>
      <c r="U53" s="203">
        <v>1.64</v>
      </c>
      <c r="V53" s="203">
        <v>7.97</v>
      </c>
      <c r="W53" s="203">
        <v>1.24</v>
      </c>
      <c r="X53" s="203">
        <v>4.0199999999999996</v>
      </c>
      <c r="Y53" s="203">
        <v>0</v>
      </c>
      <c r="Z53" s="203">
        <v>55.78</v>
      </c>
      <c r="AA53" s="203">
        <v>1.25</v>
      </c>
      <c r="AB53" s="203">
        <v>0</v>
      </c>
      <c r="AC53" s="203">
        <v>22.31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45.74</v>
      </c>
      <c r="AJ53" s="203">
        <v>0</v>
      </c>
      <c r="AK53" s="203">
        <v>23.62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14.39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75.53</v>
      </c>
      <c r="L54" s="203">
        <v>68.87</v>
      </c>
      <c r="M54" s="203">
        <v>1.97</v>
      </c>
      <c r="N54" s="203">
        <v>1.64</v>
      </c>
      <c r="O54" s="203">
        <v>2.3199999999999998</v>
      </c>
      <c r="P54" s="203">
        <v>0.77</v>
      </c>
      <c r="Q54" s="203">
        <v>4.57</v>
      </c>
      <c r="R54" s="203">
        <v>8.91</v>
      </c>
      <c r="S54" s="203">
        <v>0</v>
      </c>
      <c r="T54" s="203">
        <v>0</v>
      </c>
      <c r="U54" s="203">
        <v>1.64</v>
      </c>
      <c r="V54" s="203">
        <v>7.97</v>
      </c>
      <c r="W54" s="203">
        <v>1.24</v>
      </c>
      <c r="X54" s="203">
        <v>4.0199999999999996</v>
      </c>
      <c r="Y54" s="203">
        <v>0</v>
      </c>
      <c r="Z54" s="203">
        <v>55.78</v>
      </c>
      <c r="AA54" s="203">
        <v>1.25</v>
      </c>
      <c r="AB54" s="203">
        <v>0</v>
      </c>
      <c r="AC54" s="203">
        <v>22.31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45.74</v>
      </c>
      <c r="AJ54" s="203">
        <v>0</v>
      </c>
      <c r="AK54" s="203">
        <v>23.62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14.39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75.52</v>
      </c>
      <c r="L55" s="203">
        <v>67.36</v>
      </c>
      <c r="M55" s="203">
        <v>1.97</v>
      </c>
      <c r="N55" s="203">
        <v>1.64</v>
      </c>
      <c r="O55" s="203">
        <v>2.3199999999999998</v>
      </c>
      <c r="P55" s="203">
        <v>0.77</v>
      </c>
      <c r="Q55" s="203">
        <v>4.57</v>
      </c>
      <c r="R55" s="203">
        <v>8.91</v>
      </c>
      <c r="S55" s="203">
        <v>0</v>
      </c>
      <c r="T55" s="203">
        <v>0</v>
      </c>
      <c r="U55" s="203">
        <v>1.64</v>
      </c>
      <c r="V55" s="203">
        <v>7.97</v>
      </c>
      <c r="W55" s="203">
        <v>14.92</v>
      </c>
      <c r="X55" s="203">
        <v>26.05</v>
      </c>
      <c r="Y55" s="203">
        <v>0</v>
      </c>
      <c r="Z55" s="203">
        <v>56.58</v>
      </c>
      <c r="AA55" s="203">
        <v>1.25</v>
      </c>
      <c r="AB55" s="203">
        <v>0</v>
      </c>
      <c r="AC55" s="203">
        <v>22.31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46.24</v>
      </c>
      <c r="AJ55" s="203">
        <v>0</v>
      </c>
      <c r="AK55" s="203">
        <v>19.05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14.39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75.53</v>
      </c>
      <c r="L56" s="203">
        <v>67.36</v>
      </c>
      <c r="M56" s="203">
        <v>1.97</v>
      </c>
      <c r="N56" s="203">
        <v>1.64</v>
      </c>
      <c r="O56" s="203">
        <v>2.3199999999999998</v>
      </c>
      <c r="P56" s="203">
        <v>0.77</v>
      </c>
      <c r="Q56" s="203">
        <v>4.8600000000000003</v>
      </c>
      <c r="R56" s="203">
        <v>9.27</v>
      </c>
      <c r="S56" s="203">
        <v>0</v>
      </c>
      <c r="T56" s="203">
        <v>0</v>
      </c>
      <c r="U56" s="203">
        <v>1.64</v>
      </c>
      <c r="V56" s="203">
        <v>7.97</v>
      </c>
      <c r="W56" s="203">
        <v>14.92</v>
      </c>
      <c r="X56" s="203">
        <v>45.42</v>
      </c>
      <c r="Y56" s="203">
        <v>0</v>
      </c>
      <c r="Z56" s="203">
        <v>56.58</v>
      </c>
      <c r="AA56" s="203">
        <v>1.25</v>
      </c>
      <c r="AB56" s="203">
        <v>0</v>
      </c>
      <c r="AC56" s="203">
        <v>22.31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45.74</v>
      </c>
      <c r="AJ56" s="203">
        <v>0</v>
      </c>
      <c r="AK56" s="203">
        <v>19.05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14.39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27.15</v>
      </c>
      <c r="L57" s="203">
        <v>67.36</v>
      </c>
      <c r="M57" s="203">
        <v>1.97</v>
      </c>
      <c r="N57" s="203">
        <v>1.64</v>
      </c>
      <c r="O57" s="203">
        <v>2.3199999999999998</v>
      </c>
      <c r="P57" s="203">
        <v>0.77</v>
      </c>
      <c r="Q57" s="203">
        <v>0.3</v>
      </c>
      <c r="R57" s="203">
        <v>0.59</v>
      </c>
      <c r="S57" s="203">
        <v>0</v>
      </c>
      <c r="T57" s="203">
        <v>0</v>
      </c>
      <c r="U57" s="203">
        <v>1.64</v>
      </c>
      <c r="V57" s="203">
        <v>1.19</v>
      </c>
      <c r="W57" s="203">
        <v>0.63</v>
      </c>
      <c r="X57" s="203">
        <v>2.04</v>
      </c>
      <c r="Y57" s="203">
        <v>0</v>
      </c>
      <c r="Z57" s="203">
        <v>56.58</v>
      </c>
      <c r="AA57" s="203">
        <v>1.25</v>
      </c>
      <c r="AB57" s="203">
        <v>0</v>
      </c>
      <c r="AC57" s="203">
        <v>22.31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45.74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14.39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39.74</v>
      </c>
      <c r="L58" s="203">
        <v>67.36</v>
      </c>
      <c r="M58" s="203">
        <v>1.97</v>
      </c>
      <c r="N58" s="203">
        <v>1.64</v>
      </c>
      <c r="O58" s="203">
        <v>2.3199999999999998</v>
      </c>
      <c r="P58" s="203">
        <v>0.77</v>
      </c>
      <c r="Q58" s="203">
        <v>0.3</v>
      </c>
      <c r="R58" s="203">
        <v>0.59</v>
      </c>
      <c r="S58" s="203">
        <v>0</v>
      </c>
      <c r="T58" s="203">
        <v>0</v>
      </c>
      <c r="U58" s="203">
        <v>1.64</v>
      </c>
      <c r="V58" s="203">
        <v>1.19</v>
      </c>
      <c r="W58" s="203">
        <v>0.63</v>
      </c>
      <c r="X58" s="203">
        <v>2.04</v>
      </c>
      <c r="Y58" s="203">
        <v>0</v>
      </c>
      <c r="Z58" s="203">
        <v>56.58</v>
      </c>
      <c r="AA58" s="203">
        <v>1.25</v>
      </c>
      <c r="AB58" s="203">
        <v>0</v>
      </c>
      <c r="AC58" s="203">
        <v>22.31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45.74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14.39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47.49</v>
      </c>
      <c r="L59" s="203">
        <v>67.36</v>
      </c>
      <c r="M59" s="203">
        <v>1.97</v>
      </c>
      <c r="N59" s="203">
        <v>1.64</v>
      </c>
      <c r="O59" s="203">
        <v>2.3199999999999998</v>
      </c>
      <c r="P59" s="203">
        <v>0.77</v>
      </c>
      <c r="Q59" s="203">
        <v>0.3</v>
      </c>
      <c r="R59" s="203">
        <v>0.57999999999999996</v>
      </c>
      <c r="S59" s="203">
        <v>0</v>
      </c>
      <c r="T59" s="203">
        <v>0</v>
      </c>
      <c r="U59" s="203">
        <v>1.64</v>
      </c>
      <c r="V59" s="203">
        <v>1.19</v>
      </c>
      <c r="W59" s="203">
        <v>0.63</v>
      </c>
      <c r="X59" s="203">
        <v>2.04</v>
      </c>
      <c r="Y59" s="203">
        <v>0</v>
      </c>
      <c r="Z59" s="203">
        <v>56.67</v>
      </c>
      <c r="AA59" s="203">
        <v>1.25</v>
      </c>
      <c r="AB59" s="203">
        <v>0</v>
      </c>
      <c r="AC59" s="203">
        <v>22.31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45.74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14.39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48.45</v>
      </c>
      <c r="L60" s="203">
        <v>67.36</v>
      </c>
      <c r="M60" s="203">
        <v>1.97</v>
      </c>
      <c r="N60" s="203">
        <v>1.64</v>
      </c>
      <c r="O60" s="203">
        <v>2.3199999999999998</v>
      </c>
      <c r="P60" s="203">
        <v>0.77</v>
      </c>
      <c r="Q60" s="203">
        <v>0.3</v>
      </c>
      <c r="R60" s="203">
        <v>0.57999999999999996</v>
      </c>
      <c r="S60" s="203">
        <v>0</v>
      </c>
      <c r="T60" s="203">
        <v>0</v>
      </c>
      <c r="U60" s="203">
        <v>1.64</v>
      </c>
      <c r="V60" s="203">
        <v>1.19</v>
      </c>
      <c r="W60" s="203">
        <v>0.63</v>
      </c>
      <c r="X60" s="203">
        <v>2.04</v>
      </c>
      <c r="Y60" s="203">
        <v>0</v>
      </c>
      <c r="Z60" s="203">
        <v>56.67</v>
      </c>
      <c r="AA60" s="203">
        <v>1.25</v>
      </c>
      <c r="AB60" s="203">
        <v>0</v>
      </c>
      <c r="AC60" s="203">
        <v>22.31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45.74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14.39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71.69</v>
      </c>
      <c r="L61" s="203">
        <v>68.87</v>
      </c>
      <c r="M61" s="203">
        <v>1.97</v>
      </c>
      <c r="N61" s="203">
        <v>1.64</v>
      </c>
      <c r="O61" s="203">
        <v>2.3199999999999998</v>
      </c>
      <c r="P61" s="203">
        <v>0.77</v>
      </c>
      <c r="Q61" s="203">
        <v>0.3</v>
      </c>
      <c r="R61" s="203">
        <v>0.57999999999999996</v>
      </c>
      <c r="S61" s="203">
        <v>0</v>
      </c>
      <c r="T61" s="203">
        <v>0</v>
      </c>
      <c r="U61" s="203">
        <v>1.64</v>
      </c>
      <c r="V61" s="203">
        <v>1.19</v>
      </c>
      <c r="W61" s="203">
        <v>0.63</v>
      </c>
      <c r="X61" s="203">
        <v>2.04</v>
      </c>
      <c r="Y61" s="203">
        <v>0</v>
      </c>
      <c r="Z61" s="203">
        <v>3.86</v>
      </c>
      <c r="AA61" s="203">
        <v>1.25</v>
      </c>
      <c r="AB61" s="203">
        <v>0</v>
      </c>
      <c r="AC61" s="203">
        <v>22.31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46.24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14.39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76.59</v>
      </c>
      <c r="L62" s="203">
        <v>68.87</v>
      </c>
      <c r="M62" s="203">
        <v>1.97</v>
      </c>
      <c r="N62" s="203">
        <v>1.64</v>
      </c>
      <c r="O62" s="203">
        <v>2.3199999999999998</v>
      </c>
      <c r="P62" s="203">
        <v>0.77</v>
      </c>
      <c r="Q62" s="203">
        <v>0.3</v>
      </c>
      <c r="R62" s="203">
        <v>0.57999999999999996</v>
      </c>
      <c r="S62" s="203">
        <v>0</v>
      </c>
      <c r="T62" s="203">
        <v>0</v>
      </c>
      <c r="U62" s="203">
        <v>1.64</v>
      </c>
      <c r="V62" s="203">
        <v>1.19</v>
      </c>
      <c r="W62" s="203">
        <v>0.63</v>
      </c>
      <c r="X62" s="203">
        <v>2.04</v>
      </c>
      <c r="Y62" s="203">
        <v>0</v>
      </c>
      <c r="Z62" s="203">
        <v>3.86</v>
      </c>
      <c r="AA62" s="203">
        <v>1.25</v>
      </c>
      <c r="AB62" s="203">
        <v>0</v>
      </c>
      <c r="AC62" s="203">
        <v>22.31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45.74</v>
      </c>
      <c r="AJ62" s="203">
        <v>0</v>
      </c>
      <c r="AK62" s="203">
        <v>23.62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14.39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76.59</v>
      </c>
      <c r="L63" s="203">
        <v>68.87</v>
      </c>
      <c r="M63" s="203">
        <v>1.97</v>
      </c>
      <c r="N63" s="203">
        <v>1.64</v>
      </c>
      <c r="O63" s="203">
        <v>2.3199999999999998</v>
      </c>
      <c r="P63" s="203">
        <v>0.77</v>
      </c>
      <c r="Q63" s="203">
        <v>0.3</v>
      </c>
      <c r="R63" s="203">
        <v>0.57999999999999996</v>
      </c>
      <c r="S63" s="203">
        <v>0</v>
      </c>
      <c r="T63" s="203">
        <v>0</v>
      </c>
      <c r="U63" s="203">
        <v>1.64</v>
      </c>
      <c r="V63" s="203">
        <v>1.19</v>
      </c>
      <c r="W63" s="203">
        <v>0.63</v>
      </c>
      <c r="X63" s="203">
        <v>2.04</v>
      </c>
      <c r="Y63" s="203">
        <v>0</v>
      </c>
      <c r="Z63" s="203">
        <v>3.86</v>
      </c>
      <c r="AA63" s="203">
        <v>1.25</v>
      </c>
      <c r="AB63" s="203">
        <v>0</v>
      </c>
      <c r="AC63" s="203">
        <v>22.31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45.74</v>
      </c>
      <c r="AJ63" s="203">
        <v>0</v>
      </c>
      <c r="AK63" s="203">
        <v>19.62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14.39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76.59</v>
      </c>
      <c r="L64" s="203">
        <v>68.87</v>
      </c>
      <c r="M64" s="203">
        <v>1.97</v>
      </c>
      <c r="N64" s="203">
        <v>1.64</v>
      </c>
      <c r="O64" s="203">
        <v>2.3199999999999998</v>
      </c>
      <c r="P64" s="203">
        <v>0.77</v>
      </c>
      <c r="Q64" s="203">
        <v>4.74</v>
      </c>
      <c r="R64" s="203">
        <v>10.88</v>
      </c>
      <c r="S64" s="203">
        <v>0</v>
      </c>
      <c r="T64" s="203">
        <v>0</v>
      </c>
      <c r="U64" s="203">
        <v>1.64</v>
      </c>
      <c r="V64" s="203">
        <v>1.19</v>
      </c>
      <c r="W64" s="203">
        <v>0.63</v>
      </c>
      <c r="X64" s="203">
        <v>2.04</v>
      </c>
      <c r="Y64" s="203">
        <v>0</v>
      </c>
      <c r="Z64" s="203">
        <v>3.86</v>
      </c>
      <c r="AA64" s="203">
        <v>16.38</v>
      </c>
      <c r="AB64" s="203">
        <v>0</v>
      </c>
      <c r="AC64" s="203">
        <v>22.31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45.74</v>
      </c>
      <c r="AJ64" s="203">
        <v>0</v>
      </c>
      <c r="AK64" s="203">
        <v>23.62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14.39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76.56</v>
      </c>
      <c r="L65" s="203">
        <v>68.87</v>
      </c>
      <c r="M65" s="203">
        <v>1.97</v>
      </c>
      <c r="N65" s="203">
        <v>1.64</v>
      </c>
      <c r="O65" s="203">
        <v>2.3199999999999998</v>
      </c>
      <c r="P65" s="203">
        <v>0.77</v>
      </c>
      <c r="Q65" s="203">
        <v>4.74</v>
      </c>
      <c r="R65" s="203">
        <v>10.88</v>
      </c>
      <c r="S65" s="203">
        <v>0</v>
      </c>
      <c r="T65" s="203">
        <v>0</v>
      </c>
      <c r="U65" s="203">
        <v>1.64</v>
      </c>
      <c r="V65" s="203">
        <v>1.19</v>
      </c>
      <c r="W65" s="203">
        <v>0.62</v>
      </c>
      <c r="X65" s="203">
        <v>2.0499999999999998</v>
      </c>
      <c r="Y65" s="203">
        <v>0</v>
      </c>
      <c r="Z65" s="203">
        <v>3.86</v>
      </c>
      <c r="AA65" s="203">
        <v>1.25</v>
      </c>
      <c r="AB65" s="203">
        <v>0</v>
      </c>
      <c r="AC65" s="203">
        <v>27.31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48.38</v>
      </c>
      <c r="AJ65" s="203">
        <v>0</v>
      </c>
      <c r="AK65" s="203">
        <v>23.62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14.39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76.569999999999993</v>
      </c>
      <c r="L66" s="203">
        <v>68.87</v>
      </c>
      <c r="M66" s="203">
        <v>1.97</v>
      </c>
      <c r="N66" s="203">
        <v>1.64</v>
      </c>
      <c r="O66" s="203">
        <v>2.3199999999999998</v>
      </c>
      <c r="P66" s="203">
        <v>0.77</v>
      </c>
      <c r="Q66" s="203">
        <v>4.74</v>
      </c>
      <c r="R66" s="203">
        <v>10.88</v>
      </c>
      <c r="S66" s="203">
        <v>0</v>
      </c>
      <c r="T66" s="203">
        <v>0</v>
      </c>
      <c r="U66" s="203">
        <v>1.64</v>
      </c>
      <c r="V66" s="203">
        <v>1.19</v>
      </c>
      <c r="W66" s="203">
        <v>0.62</v>
      </c>
      <c r="X66" s="203">
        <v>2.0499999999999998</v>
      </c>
      <c r="Y66" s="203">
        <v>0</v>
      </c>
      <c r="Z66" s="203">
        <v>3.86</v>
      </c>
      <c r="AA66" s="203">
        <v>1.25</v>
      </c>
      <c r="AB66" s="203">
        <v>0</v>
      </c>
      <c r="AC66" s="203">
        <v>27.31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48.38</v>
      </c>
      <c r="AJ66" s="203">
        <v>0</v>
      </c>
      <c r="AK66" s="203">
        <v>23.62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14.53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42.64</v>
      </c>
      <c r="L67" s="203">
        <v>68.87</v>
      </c>
      <c r="M67" s="203">
        <v>1.97</v>
      </c>
      <c r="N67" s="203">
        <v>1.64</v>
      </c>
      <c r="O67" s="203">
        <v>2.3199999999999998</v>
      </c>
      <c r="P67" s="203">
        <v>0.77</v>
      </c>
      <c r="Q67" s="203">
        <v>0.3</v>
      </c>
      <c r="R67" s="203">
        <v>0.57999999999999996</v>
      </c>
      <c r="S67" s="203">
        <v>0</v>
      </c>
      <c r="T67" s="203">
        <v>0</v>
      </c>
      <c r="U67" s="203">
        <v>1.64</v>
      </c>
      <c r="V67" s="203">
        <v>0.25</v>
      </c>
      <c r="W67" s="203">
        <v>0.62</v>
      </c>
      <c r="X67" s="203">
        <v>2.0499999999999998</v>
      </c>
      <c r="Y67" s="203">
        <v>0</v>
      </c>
      <c r="Z67" s="203">
        <v>3.86</v>
      </c>
      <c r="AA67" s="203">
        <v>1.25</v>
      </c>
      <c r="AB67" s="203">
        <v>0</v>
      </c>
      <c r="AC67" s="203">
        <v>22.31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46.24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14.53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58.14</v>
      </c>
      <c r="L68" s="203">
        <v>68.87</v>
      </c>
      <c r="M68" s="203">
        <v>1.97</v>
      </c>
      <c r="N68" s="203">
        <v>1.64</v>
      </c>
      <c r="O68" s="203">
        <v>2.3199999999999998</v>
      </c>
      <c r="P68" s="203">
        <v>0.77</v>
      </c>
      <c r="Q68" s="203">
        <v>0.3</v>
      </c>
      <c r="R68" s="203">
        <v>0.57999999999999996</v>
      </c>
      <c r="S68" s="203">
        <v>0</v>
      </c>
      <c r="T68" s="203">
        <v>0</v>
      </c>
      <c r="U68" s="203">
        <v>1.64</v>
      </c>
      <c r="V68" s="203">
        <v>0.25</v>
      </c>
      <c r="W68" s="203">
        <v>0.62</v>
      </c>
      <c r="X68" s="203">
        <v>2.0499999999999998</v>
      </c>
      <c r="Y68" s="203">
        <v>0</v>
      </c>
      <c r="Z68" s="203">
        <v>3.86</v>
      </c>
      <c r="AA68" s="203">
        <v>1.25</v>
      </c>
      <c r="AB68" s="203">
        <v>0</v>
      </c>
      <c r="AC68" s="203">
        <v>22.31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45.74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14.53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43.61</v>
      </c>
      <c r="L69" s="203">
        <v>68.87</v>
      </c>
      <c r="M69" s="203">
        <v>1.97</v>
      </c>
      <c r="N69" s="203">
        <v>1.64</v>
      </c>
      <c r="O69" s="203">
        <v>2.3199999999999998</v>
      </c>
      <c r="P69" s="203">
        <v>0.77</v>
      </c>
      <c r="Q69" s="203">
        <v>0.3</v>
      </c>
      <c r="R69" s="203">
        <v>0.57999999999999996</v>
      </c>
      <c r="S69" s="203">
        <v>0</v>
      </c>
      <c r="T69" s="203">
        <v>0</v>
      </c>
      <c r="U69" s="203">
        <v>1.64</v>
      </c>
      <c r="V69" s="203">
        <v>0.25</v>
      </c>
      <c r="W69" s="203">
        <v>0.62</v>
      </c>
      <c r="X69" s="203">
        <v>2.0499999999999998</v>
      </c>
      <c r="Y69" s="203">
        <v>0</v>
      </c>
      <c r="Z69" s="203">
        <v>3.86</v>
      </c>
      <c r="AA69" s="203">
        <v>1.25</v>
      </c>
      <c r="AB69" s="203">
        <v>0</v>
      </c>
      <c r="AC69" s="203">
        <v>22.31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45.74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14.53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63.95</v>
      </c>
      <c r="L70" s="203">
        <v>68.87</v>
      </c>
      <c r="M70" s="203">
        <v>1.97</v>
      </c>
      <c r="N70" s="203">
        <v>1.64</v>
      </c>
      <c r="O70" s="203">
        <v>2.3199999999999998</v>
      </c>
      <c r="P70" s="203">
        <v>0.77</v>
      </c>
      <c r="Q70" s="203">
        <v>0.3</v>
      </c>
      <c r="R70" s="203">
        <v>0.57999999999999996</v>
      </c>
      <c r="S70" s="203">
        <v>0</v>
      </c>
      <c r="T70" s="203">
        <v>0</v>
      </c>
      <c r="U70" s="203">
        <v>1.64</v>
      </c>
      <c r="V70" s="203">
        <v>0.25</v>
      </c>
      <c r="W70" s="203">
        <v>0.62</v>
      </c>
      <c r="X70" s="203">
        <v>2.0499999999999998</v>
      </c>
      <c r="Y70" s="203">
        <v>0</v>
      </c>
      <c r="Z70" s="203">
        <v>3.86</v>
      </c>
      <c r="AA70" s="203">
        <v>1.25</v>
      </c>
      <c r="AB70" s="203">
        <v>0</v>
      </c>
      <c r="AC70" s="203">
        <v>22.31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45.74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10.68</v>
      </c>
      <c r="L71" s="203">
        <v>70.709999999999994</v>
      </c>
      <c r="M71" s="203">
        <v>1.97</v>
      </c>
      <c r="N71" s="203">
        <v>1.64</v>
      </c>
      <c r="O71" s="203">
        <v>2.3199999999999998</v>
      </c>
      <c r="P71" s="203">
        <v>0.77</v>
      </c>
      <c r="Q71" s="203">
        <v>0.3</v>
      </c>
      <c r="R71" s="203">
        <v>0.57999999999999996</v>
      </c>
      <c r="S71" s="203">
        <v>0</v>
      </c>
      <c r="T71" s="203">
        <v>0</v>
      </c>
      <c r="U71" s="203">
        <v>1.64</v>
      </c>
      <c r="V71" s="203">
        <v>0.25</v>
      </c>
      <c r="W71" s="203">
        <v>0.62</v>
      </c>
      <c r="X71" s="203">
        <v>2.0499999999999998</v>
      </c>
      <c r="Y71" s="203">
        <v>0</v>
      </c>
      <c r="Z71" s="203">
        <v>5.94</v>
      </c>
      <c r="AA71" s="203">
        <v>1.85</v>
      </c>
      <c r="AB71" s="203">
        <v>0</v>
      </c>
      <c r="AC71" s="203">
        <v>22.31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46.32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10.68</v>
      </c>
      <c r="L72" s="203">
        <v>70.709999999999994</v>
      </c>
      <c r="M72" s="203">
        <v>1.97</v>
      </c>
      <c r="N72" s="203">
        <v>1.64</v>
      </c>
      <c r="O72" s="203">
        <v>2.3199999999999998</v>
      </c>
      <c r="P72" s="203">
        <v>0.77</v>
      </c>
      <c r="Q72" s="203">
        <v>0.3</v>
      </c>
      <c r="R72" s="203">
        <v>0.57999999999999996</v>
      </c>
      <c r="S72" s="203">
        <v>0</v>
      </c>
      <c r="T72" s="203">
        <v>0</v>
      </c>
      <c r="U72" s="203">
        <v>1.64</v>
      </c>
      <c r="V72" s="203">
        <v>0.25</v>
      </c>
      <c r="W72" s="203">
        <v>0.62</v>
      </c>
      <c r="X72" s="203">
        <v>2.0499999999999998</v>
      </c>
      <c r="Y72" s="203">
        <v>0</v>
      </c>
      <c r="Z72" s="203">
        <v>5.94</v>
      </c>
      <c r="AA72" s="203">
        <v>1.85</v>
      </c>
      <c r="AB72" s="203">
        <v>0</v>
      </c>
      <c r="AC72" s="203">
        <v>25.57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47.26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10.68</v>
      </c>
      <c r="L73" s="203">
        <v>70.709999999999994</v>
      </c>
      <c r="M73" s="203">
        <v>1.97</v>
      </c>
      <c r="N73" s="203">
        <v>1.64</v>
      </c>
      <c r="O73" s="203">
        <v>2.3199999999999998</v>
      </c>
      <c r="P73" s="203">
        <v>0.77</v>
      </c>
      <c r="Q73" s="203">
        <v>0.3</v>
      </c>
      <c r="R73" s="203">
        <v>0.57999999999999996</v>
      </c>
      <c r="S73" s="203">
        <v>0</v>
      </c>
      <c r="T73" s="203">
        <v>0</v>
      </c>
      <c r="U73" s="203">
        <v>1.64</v>
      </c>
      <c r="V73" s="203">
        <v>0.25</v>
      </c>
      <c r="W73" s="203">
        <v>0.62</v>
      </c>
      <c r="X73" s="203">
        <v>2.0499999999999998</v>
      </c>
      <c r="Y73" s="203">
        <v>0</v>
      </c>
      <c r="Z73" s="203">
        <v>7.6</v>
      </c>
      <c r="AA73" s="203">
        <v>1.25</v>
      </c>
      <c r="AB73" s="203">
        <v>0</v>
      </c>
      <c r="AC73" s="203">
        <v>28.09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50.03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10.68</v>
      </c>
      <c r="L74" s="203">
        <v>61.12</v>
      </c>
      <c r="M74" s="203">
        <v>1.97</v>
      </c>
      <c r="N74" s="203">
        <v>1.64</v>
      </c>
      <c r="O74" s="203">
        <v>2.3199999999999998</v>
      </c>
      <c r="P74" s="203">
        <v>0.77</v>
      </c>
      <c r="Q74" s="203">
        <v>0.3</v>
      </c>
      <c r="R74" s="203">
        <v>0.57999999999999996</v>
      </c>
      <c r="S74" s="203">
        <v>0</v>
      </c>
      <c r="T74" s="203">
        <v>0</v>
      </c>
      <c r="U74" s="203">
        <v>1.64</v>
      </c>
      <c r="V74" s="203">
        <v>0.25</v>
      </c>
      <c r="W74" s="203">
        <v>0.62</v>
      </c>
      <c r="X74" s="203">
        <v>2.0499999999999998</v>
      </c>
      <c r="Y74" s="203">
        <v>0</v>
      </c>
      <c r="Z74" s="203">
        <v>7.6</v>
      </c>
      <c r="AA74" s="203">
        <v>1.25</v>
      </c>
      <c r="AB74" s="203">
        <v>0</v>
      </c>
      <c r="AC74" s="203">
        <v>28.09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49.87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5.08</v>
      </c>
      <c r="L75" s="203">
        <v>24.32</v>
      </c>
      <c r="M75" s="203">
        <v>1.97</v>
      </c>
      <c r="N75" s="203">
        <v>1.64</v>
      </c>
      <c r="O75" s="203">
        <v>2.3199999999999998</v>
      </c>
      <c r="P75" s="203">
        <v>0.77</v>
      </c>
      <c r="Q75" s="203">
        <v>0.3</v>
      </c>
      <c r="R75" s="203">
        <v>0.57999999999999996</v>
      </c>
      <c r="S75" s="203">
        <v>0</v>
      </c>
      <c r="T75" s="203">
        <v>0</v>
      </c>
      <c r="U75" s="203">
        <v>1.64</v>
      </c>
      <c r="V75" s="203">
        <v>0.25</v>
      </c>
      <c r="W75" s="203">
        <v>0.62</v>
      </c>
      <c r="X75" s="203">
        <v>2.0499999999999998</v>
      </c>
      <c r="Y75" s="203">
        <v>0</v>
      </c>
      <c r="Z75" s="203">
        <v>7.6</v>
      </c>
      <c r="AA75" s="203">
        <v>1.25</v>
      </c>
      <c r="AB75" s="203">
        <v>0</v>
      </c>
      <c r="AC75" s="203">
        <v>25.57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47.26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5.08</v>
      </c>
      <c r="L76" s="203">
        <v>26.26</v>
      </c>
      <c r="M76" s="203">
        <v>1.97</v>
      </c>
      <c r="N76" s="203">
        <v>1.64</v>
      </c>
      <c r="O76" s="203">
        <v>2.3199999999999998</v>
      </c>
      <c r="P76" s="203">
        <v>0.77</v>
      </c>
      <c r="Q76" s="203">
        <v>0.3</v>
      </c>
      <c r="R76" s="203">
        <v>0.57999999999999996</v>
      </c>
      <c r="S76" s="203">
        <v>0</v>
      </c>
      <c r="T76" s="203">
        <v>0</v>
      </c>
      <c r="U76" s="203">
        <v>1.64</v>
      </c>
      <c r="V76" s="203">
        <v>0.25</v>
      </c>
      <c r="W76" s="203">
        <v>2.25</v>
      </c>
      <c r="X76" s="203">
        <v>2.0499999999999998</v>
      </c>
      <c r="Y76" s="203">
        <v>0</v>
      </c>
      <c r="Z76" s="203">
        <v>7.6</v>
      </c>
      <c r="AA76" s="203">
        <v>1.25</v>
      </c>
      <c r="AB76" s="203">
        <v>0</v>
      </c>
      <c r="AC76" s="203">
        <v>25.57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47.26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29.36</v>
      </c>
      <c r="J77" s="203">
        <v>0.96</v>
      </c>
      <c r="K77" s="203">
        <v>5.08</v>
      </c>
      <c r="L77" s="203">
        <v>19.48</v>
      </c>
      <c r="M77" s="203">
        <v>1.97</v>
      </c>
      <c r="N77" s="203">
        <v>1.64</v>
      </c>
      <c r="O77" s="203">
        <v>2.3199999999999998</v>
      </c>
      <c r="P77" s="203">
        <v>0.77</v>
      </c>
      <c r="Q77" s="203">
        <v>0.3</v>
      </c>
      <c r="R77" s="203">
        <v>0.59</v>
      </c>
      <c r="S77" s="203">
        <v>0</v>
      </c>
      <c r="T77" s="203">
        <v>0</v>
      </c>
      <c r="U77" s="203">
        <v>1.64</v>
      </c>
      <c r="V77" s="203">
        <v>0.25</v>
      </c>
      <c r="W77" s="203">
        <v>0.62</v>
      </c>
      <c r="X77" s="203">
        <v>2.0499999999999998</v>
      </c>
      <c r="Y77" s="203">
        <v>0</v>
      </c>
      <c r="Z77" s="203">
        <v>3.86</v>
      </c>
      <c r="AA77" s="203">
        <v>1.25</v>
      </c>
      <c r="AB77" s="203">
        <v>0</v>
      </c>
      <c r="AC77" s="203">
        <v>25.57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47.26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4.6100000000000003</v>
      </c>
      <c r="E78" s="203">
        <v>0</v>
      </c>
      <c r="F78" s="203">
        <v>7.15</v>
      </c>
      <c r="G78" s="203">
        <v>23.37</v>
      </c>
      <c r="H78" s="203">
        <v>0</v>
      </c>
      <c r="I78" s="203">
        <v>29.36</v>
      </c>
      <c r="J78" s="203">
        <v>0.96</v>
      </c>
      <c r="K78" s="203">
        <v>5.08</v>
      </c>
      <c r="L78" s="203">
        <v>40.78</v>
      </c>
      <c r="M78" s="203">
        <v>1.97</v>
      </c>
      <c r="N78" s="203">
        <v>1.64</v>
      </c>
      <c r="O78" s="203">
        <v>2.3199999999999998</v>
      </c>
      <c r="P78" s="203">
        <v>0.77</v>
      </c>
      <c r="Q78" s="203">
        <v>0.3</v>
      </c>
      <c r="R78" s="203">
        <v>0.59</v>
      </c>
      <c r="S78" s="203">
        <v>0</v>
      </c>
      <c r="T78" s="203">
        <v>0</v>
      </c>
      <c r="U78" s="203">
        <v>1.64</v>
      </c>
      <c r="V78" s="203">
        <v>0.25</v>
      </c>
      <c r="W78" s="203">
        <v>0.62</v>
      </c>
      <c r="X78" s="203">
        <v>2.0499999999999998</v>
      </c>
      <c r="Y78" s="203">
        <v>0</v>
      </c>
      <c r="Z78" s="203">
        <v>3.86</v>
      </c>
      <c r="AA78" s="203">
        <v>1.25</v>
      </c>
      <c r="AB78" s="203">
        <v>0</v>
      </c>
      <c r="AC78" s="203">
        <v>25.29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47.26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14.53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29.36</v>
      </c>
      <c r="J79" s="203">
        <v>0.96</v>
      </c>
      <c r="K79" s="203">
        <v>5.08</v>
      </c>
      <c r="L79" s="203">
        <v>4.01</v>
      </c>
      <c r="M79" s="203">
        <v>1.97</v>
      </c>
      <c r="N79" s="203">
        <v>1.64</v>
      </c>
      <c r="O79" s="203">
        <v>2.3199999999999998</v>
      </c>
      <c r="P79" s="203">
        <v>0.77</v>
      </c>
      <c r="Q79" s="203">
        <v>0.3</v>
      </c>
      <c r="R79" s="203">
        <v>0.59</v>
      </c>
      <c r="S79" s="203">
        <v>0</v>
      </c>
      <c r="T79" s="203">
        <v>0</v>
      </c>
      <c r="U79" s="203">
        <v>1.64</v>
      </c>
      <c r="V79" s="203">
        <v>0.25</v>
      </c>
      <c r="W79" s="203">
        <v>2.25</v>
      </c>
      <c r="X79" s="203">
        <v>22.96</v>
      </c>
      <c r="Y79" s="203">
        <v>0</v>
      </c>
      <c r="Z79" s="203">
        <v>3.86</v>
      </c>
      <c r="AA79" s="203">
        <v>1.25</v>
      </c>
      <c r="AB79" s="203">
        <v>0</v>
      </c>
      <c r="AC79" s="203">
        <v>25.29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47.62</v>
      </c>
      <c r="AJ79" s="203">
        <v>0</v>
      </c>
      <c r="AK79" s="203">
        <v>-23.54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14.07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29.36</v>
      </c>
      <c r="J80" s="203">
        <v>0.96</v>
      </c>
      <c r="K80" s="203">
        <v>5.08</v>
      </c>
      <c r="L80" s="203">
        <v>4.01</v>
      </c>
      <c r="M80" s="203">
        <v>1.97</v>
      </c>
      <c r="N80" s="203">
        <v>1.64</v>
      </c>
      <c r="O80" s="203">
        <v>2.3199999999999998</v>
      </c>
      <c r="P80" s="203">
        <v>0.77</v>
      </c>
      <c r="Q80" s="203">
        <v>0.3</v>
      </c>
      <c r="R80" s="203">
        <v>0.59</v>
      </c>
      <c r="S80" s="203">
        <v>0</v>
      </c>
      <c r="T80" s="203">
        <v>0</v>
      </c>
      <c r="U80" s="203">
        <v>1.64</v>
      </c>
      <c r="V80" s="203">
        <v>0.25</v>
      </c>
      <c r="W80" s="203">
        <v>2.25</v>
      </c>
      <c r="X80" s="203">
        <v>22.96</v>
      </c>
      <c r="Y80" s="203">
        <v>0</v>
      </c>
      <c r="Z80" s="203">
        <v>3.86</v>
      </c>
      <c r="AA80" s="203">
        <v>1.25</v>
      </c>
      <c r="AB80" s="203">
        <v>0</v>
      </c>
      <c r="AC80" s="203">
        <v>25.29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47.26</v>
      </c>
      <c r="AJ80" s="203">
        <v>0</v>
      </c>
      <c r="AK80" s="203">
        <v>-23.54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3.69</v>
      </c>
      <c r="E81" s="203">
        <v>0</v>
      </c>
      <c r="F81" s="203">
        <v>7.15</v>
      </c>
      <c r="G81" s="203">
        <v>23.37</v>
      </c>
      <c r="H81" s="203">
        <v>0</v>
      </c>
      <c r="I81" s="203">
        <v>29.36</v>
      </c>
      <c r="J81" s="203">
        <v>0.96</v>
      </c>
      <c r="K81" s="203">
        <v>5.08</v>
      </c>
      <c r="L81" s="203">
        <v>4.01</v>
      </c>
      <c r="M81" s="203">
        <v>1.97</v>
      </c>
      <c r="N81" s="203">
        <v>1.64</v>
      </c>
      <c r="O81" s="203">
        <v>2.3199999999999998</v>
      </c>
      <c r="P81" s="203">
        <v>0.77</v>
      </c>
      <c r="Q81" s="203">
        <v>0.3</v>
      </c>
      <c r="R81" s="203">
        <v>0.59</v>
      </c>
      <c r="S81" s="203">
        <v>0</v>
      </c>
      <c r="T81" s="203">
        <v>0</v>
      </c>
      <c r="U81" s="203">
        <v>1.64</v>
      </c>
      <c r="V81" s="203">
        <v>0.25</v>
      </c>
      <c r="W81" s="203">
        <v>2.25</v>
      </c>
      <c r="X81" s="203">
        <v>22.96</v>
      </c>
      <c r="Y81" s="203">
        <v>0</v>
      </c>
      <c r="Z81" s="203">
        <v>3.86</v>
      </c>
      <c r="AA81" s="203">
        <v>1.25</v>
      </c>
      <c r="AB81" s="203">
        <v>0</v>
      </c>
      <c r="AC81" s="203">
        <v>25.29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47.26</v>
      </c>
      <c r="AJ81" s="203">
        <v>0</v>
      </c>
      <c r="AK81" s="203">
        <v>-23.54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3.69</v>
      </c>
      <c r="E82" s="203">
        <v>0</v>
      </c>
      <c r="F82" s="203">
        <v>7.15</v>
      </c>
      <c r="G82" s="203">
        <v>23.37</v>
      </c>
      <c r="H82" s="203">
        <v>0</v>
      </c>
      <c r="I82" s="203">
        <v>29.36</v>
      </c>
      <c r="J82" s="203">
        <v>0.96</v>
      </c>
      <c r="K82" s="203">
        <v>5.08</v>
      </c>
      <c r="L82" s="203">
        <v>4.01</v>
      </c>
      <c r="M82" s="203">
        <v>1.97</v>
      </c>
      <c r="N82" s="203">
        <v>1.64</v>
      </c>
      <c r="O82" s="203">
        <v>2.3199999999999998</v>
      </c>
      <c r="P82" s="203">
        <v>0.77</v>
      </c>
      <c r="Q82" s="203">
        <v>0.3</v>
      </c>
      <c r="R82" s="203">
        <v>0.59</v>
      </c>
      <c r="S82" s="203">
        <v>0</v>
      </c>
      <c r="T82" s="203">
        <v>0</v>
      </c>
      <c r="U82" s="203">
        <v>1.64</v>
      </c>
      <c r="V82" s="203">
        <v>0.25</v>
      </c>
      <c r="W82" s="203">
        <v>2.25</v>
      </c>
      <c r="X82" s="203">
        <v>22.96</v>
      </c>
      <c r="Y82" s="203">
        <v>0</v>
      </c>
      <c r="Z82" s="203">
        <v>3.86</v>
      </c>
      <c r="AA82" s="203">
        <v>1.25</v>
      </c>
      <c r="AB82" s="203">
        <v>0</v>
      </c>
      <c r="AC82" s="203">
        <v>25.29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47.26</v>
      </c>
      <c r="AJ82" s="203">
        <v>0</v>
      </c>
      <c r="AK82" s="203">
        <v>-23.54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14.53</v>
      </c>
      <c r="D83" s="203">
        <v>3.69</v>
      </c>
      <c r="E83" s="203">
        <v>0</v>
      </c>
      <c r="F83" s="203">
        <v>7.15</v>
      </c>
      <c r="G83" s="203">
        <v>23.37</v>
      </c>
      <c r="H83" s="203">
        <v>0</v>
      </c>
      <c r="I83" s="203">
        <v>29.36</v>
      </c>
      <c r="J83" s="203">
        <v>0.96</v>
      </c>
      <c r="K83" s="203">
        <v>5.08</v>
      </c>
      <c r="L83" s="203">
        <v>4.01</v>
      </c>
      <c r="M83" s="203">
        <v>1.97</v>
      </c>
      <c r="N83" s="203">
        <v>1.64</v>
      </c>
      <c r="O83" s="203">
        <v>2.3199999999999998</v>
      </c>
      <c r="P83" s="203">
        <v>0.77</v>
      </c>
      <c r="Q83" s="203">
        <v>0.3</v>
      </c>
      <c r="R83" s="203">
        <v>0.59</v>
      </c>
      <c r="S83" s="203">
        <v>0</v>
      </c>
      <c r="T83" s="203">
        <v>0</v>
      </c>
      <c r="U83" s="203">
        <v>1.64</v>
      </c>
      <c r="V83" s="203">
        <v>0.25</v>
      </c>
      <c r="W83" s="203">
        <v>2.25</v>
      </c>
      <c r="X83" s="203">
        <v>22.96</v>
      </c>
      <c r="Y83" s="203">
        <v>0</v>
      </c>
      <c r="Z83" s="203">
        <v>3.86</v>
      </c>
      <c r="AA83" s="203">
        <v>1.25</v>
      </c>
      <c r="AB83" s="203">
        <v>0</v>
      </c>
      <c r="AC83" s="203">
        <v>25.29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46.8</v>
      </c>
      <c r="AJ83" s="203">
        <v>0</v>
      </c>
      <c r="AK83" s="203">
        <v>-23.54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14.53</v>
      </c>
      <c r="D84" s="203">
        <v>3.69</v>
      </c>
      <c r="E84" s="203">
        <v>0</v>
      </c>
      <c r="F84" s="203">
        <v>7.15</v>
      </c>
      <c r="G84" s="203">
        <v>23.37</v>
      </c>
      <c r="H84" s="203">
        <v>0</v>
      </c>
      <c r="I84" s="203">
        <v>29.36</v>
      </c>
      <c r="J84" s="203">
        <v>0.96</v>
      </c>
      <c r="K84" s="203">
        <v>5.08</v>
      </c>
      <c r="L84" s="203">
        <v>4.01</v>
      </c>
      <c r="M84" s="203">
        <v>1.97</v>
      </c>
      <c r="N84" s="203">
        <v>1.64</v>
      </c>
      <c r="O84" s="203">
        <v>2.3199999999999998</v>
      </c>
      <c r="P84" s="203">
        <v>0.77</v>
      </c>
      <c r="Q84" s="203">
        <v>0.3</v>
      </c>
      <c r="R84" s="203">
        <v>0.59</v>
      </c>
      <c r="S84" s="203">
        <v>0</v>
      </c>
      <c r="T84" s="203">
        <v>0</v>
      </c>
      <c r="U84" s="203">
        <v>1.64</v>
      </c>
      <c r="V84" s="203">
        <v>0.25</v>
      </c>
      <c r="W84" s="203">
        <v>2.25</v>
      </c>
      <c r="X84" s="203">
        <v>22.96</v>
      </c>
      <c r="Y84" s="203">
        <v>0</v>
      </c>
      <c r="Z84" s="203">
        <v>3.86</v>
      </c>
      <c r="AA84" s="203">
        <v>1.25</v>
      </c>
      <c r="AB84" s="203">
        <v>0</v>
      </c>
      <c r="AC84" s="203">
        <v>27.88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49.09</v>
      </c>
      <c r="AJ84" s="203">
        <v>0</v>
      </c>
      <c r="AK84" s="203">
        <v>-23.54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14.53</v>
      </c>
      <c r="D85" s="203">
        <v>3.69</v>
      </c>
      <c r="E85" s="203">
        <v>0</v>
      </c>
      <c r="F85" s="203">
        <v>7.15</v>
      </c>
      <c r="G85" s="203">
        <v>23.37</v>
      </c>
      <c r="H85" s="203">
        <v>0</v>
      </c>
      <c r="I85" s="203">
        <v>29.36</v>
      </c>
      <c r="J85" s="203">
        <v>0.96</v>
      </c>
      <c r="K85" s="203">
        <v>5.08</v>
      </c>
      <c r="L85" s="203">
        <v>4.01</v>
      </c>
      <c r="M85" s="203">
        <v>1.97</v>
      </c>
      <c r="N85" s="203">
        <v>1.64</v>
      </c>
      <c r="O85" s="203">
        <v>2.3199999999999998</v>
      </c>
      <c r="P85" s="203">
        <v>0.77</v>
      </c>
      <c r="Q85" s="203">
        <v>0.3</v>
      </c>
      <c r="R85" s="203">
        <v>0.59</v>
      </c>
      <c r="S85" s="203">
        <v>0</v>
      </c>
      <c r="T85" s="203">
        <v>0</v>
      </c>
      <c r="U85" s="203">
        <v>1.64</v>
      </c>
      <c r="V85" s="203">
        <v>0.25</v>
      </c>
      <c r="W85" s="203">
        <v>5.56</v>
      </c>
      <c r="X85" s="203">
        <v>22.96</v>
      </c>
      <c r="Y85" s="203">
        <v>0</v>
      </c>
      <c r="Z85" s="203">
        <v>3.86</v>
      </c>
      <c r="AA85" s="203">
        <v>1.25</v>
      </c>
      <c r="AB85" s="203">
        <v>0</v>
      </c>
      <c r="AC85" s="203">
        <v>27.88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49.3</v>
      </c>
      <c r="AJ85" s="203">
        <v>0</v>
      </c>
      <c r="AK85" s="203">
        <v>-23.54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14.53</v>
      </c>
      <c r="D86" s="203">
        <v>3.69</v>
      </c>
      <c r="E86" s="203">
        <v>0</v>
      </c>
      <c r="F86" s="203">
        <v>7.15</v>
      </c>
      <c r="G86" s="203">
        <v>23.37</v>
      </c>
      <c r="H86" s="203">
        <v>0</v>
      </c>
      <c r="I86" s="203">
        <v>29.36</v>
      </c>
      <c r="J86" s="203">
        <v>0.96</v>
      </c>
      <c r="K86" s="203">
        <v>5.08</v>
      </c>
      <c r="L86" s="203">
        <v>4.01</v>
      </c>
      <c r="M86" s="203">
        <v>1.97</v>
      </c>
      <c r="N86" s="203">
        <v>1.64</v>
      </c>
      <c r="O86" s="203">
        <v>2.3199999999999998</v>
      </c>
      <c r="P86" s="203">
        <v>0.77</v>
      </c>
      <c r="Q86" s="203">
        <v>0.3</v>
      </c>
      <c r="R86" s="203">
        <v>0.59</v>
      </c>
      <c r="S86" s="203">
        <v>0</v>
      </c>
      <c r="T86" s="203">
        <v>0</v>
      </c>
      <c r="U86" s="203">
        <v>1.64</v>
      </c>
      <c r="V86" s="203">
        <v>0.25</v>
      </c>
      <c r="W86" s="203">
        <v>5.56</v>
      </c>
      <c r="X86" s="203">
        <v>22.96</v>
      </c>
      <c r="Y86" s="203">
        <v>0</v>
      </c>
      <c r="Z86" s="203">
        <v>3.86</v>
      </c>
      <c r="AA86" s="203">
        <v>1.25</v>
      </c>
      <c r="AB86" s="203">
        <v>0</v>
      </c>
      <c r="AC86" s="203">
        <v>27.88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49.09</v>
      </c>
      <c r="AJ86" s="203">
        <v>0</v>
      </c>
      <c r="AK86" s="203">
        <v>-23.54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14.53</v>
      </c>
      <c r="D87" s="203">
        <v>3.69</v>
      </c>
      <c r="E87" s="203">
        <v>0</v>
      </c>
      <c r="F87" s="203">
        <v>7.15</v>
      </c>
      <c r="G87" s="203">
        <v>23.37</v>
      </c>
      <c r="H87" s="203">
        <v>0</v>
      </c>
      <c r="I87" s="203">
        <v>29.36</v>
      </c>
      <c r="J87" s="203">
        <v>0.96</v>
      </c>
      <c r="K87" s="203">
        <v>5.08</v>
      </c>
      <c r="L87" s="203">
        <v>4.01</v>
      </c>
      <c r="M87" s="203">
        <v>1.97</v>
      </c>
      <c r="N87" s="203">
        <v>1.64</v>
      </c>
      <c r="O87" s="203">
        <v>2.3199999999999998</v>
      </c>
      <c r="P87" s="203">
        <v>0.77</v>
      </c>
      <c r="Q87" s="203">
        <v>0.3</v>
      </c>
      <c r="R87" s="203">
        <v>0.59</v>
      </c>
      <c r="S87" s="203">
        <v>0</v>
      </c>
      <c r="T87" s="203">
        <v>0</v>
      </c>
      <c r="U87" s="203">
        <v>1.64</v>
      </c>
      <c r="V87" s="203">
        <v>0.25</v>
      </c>
      <c r="W87" s="203">
        <v>5.56</v>
      </c>
      <c r="X87" s="203">
        <v>22.96</v>
      </c>
      <c r="Y87" s="203">
        <v>0</v>
      </c>
      <c r="Z87" s="203">
        <v>3.86</v>
      </c>
      <c r="AA87" s="203">
        <v>1.25</v>
      </c>
      <c r="AB87" s="203">
        <v>0</v>
      </c>
      <c r="AC87" s="203">
        <v>21.67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45.39</v>
      </c>
      <c r="AJ87" s="203">
        <v>0</v>
      </c>
      <c r="AK87" s="203">
        <v>-23.54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14.53</v>
      </c>
      <c r="D88" s="203">
        <v>3.69</v>
      </c>
      <c r="E88" s="203">
        <v>0</v>
      </c>
      <c r="F88" s="203">
        <v>7.15</v>
      </c>
      <c r="G88" s="203">
        <v>23.37</v>
      </c>
      <c r="H88" s="203">
        <v>0</v>
      </c>
      <c r="I88" s="203">
        <v>29.36</v>
      </c>
      <c r="J88" s="203">
        <v>0.96</v>
      </c>
      <c r="K88" s="203">
        <v>5.08</v>
      </c>
      <c r="L88" s="203">
        <v>4.01</v>
      </c>
      <c r="M88" s="203">
        <v>1.97</v>
      </c>
      <c r="N88" s="203">
        <v>1.64</v>
      </c>
      <c r="O88" s="203">
        <v>2.3199999999999998</v>
      </c>
      <c r="P88" s="203">
        <v>0.77</v>
      </c>
      <c r="Q88" s="203">
        <v>0.3</v>
      </c>
      <c r="R88" s="203">
        <v>0.59</v>
      </c>
      <c r="S88" s="203">
        <v>0</v>
      </c>
      <c r="T88" s="203">
        <v>0</v>
      </c>
      <c r="U88" s="203">
        <v>1.64</v>
      </c>
      <c r="V88" s="203">
        <v>0.25</v>
      </c>
      <c r="W88" s="203">
        <v>5.56</v>
      </c>
      <c r="X88" s="203">
        <v>22.96</v>
      </c>
      <c r="Y88" s="203">
        <v>0</v>
      </c>
      <c r="Z88" s="203">
        <v>3.86</v>
      </c>
      <c r="AA88" s="203">
        <v>1.25</v>
      </c>
      <c r="AB88" s="203">
        <v>0</v>
      </c>
      <c r="AC88" s="203">
        <v>21.67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45.39</v>
      </c>
      <c r="AJ88" s="203">
        <v>0</v>
      </c>
      <c r="AK88" s="203">
        <v>-23.54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14.53</v>
      </c>
      <c r="D89" s="203">
        <v>3.69</v>
      </c>
      <c r="E89" s="203">
        <v>0</v>
      </c>
      <c r="F89" s="203">
        <v>7.15</v>
      </c>
      <c r="G89" s="203">
        <v>23.37</v>
      </c>
      <c r="H89" s="203">
        <v>0</v>
      </c>
      <c r="I89" s="203">
        <v>29.36</v>
      </c>
      <c r="J89" s="203">
        <v>0.96</v>
      </c>
      <c r="K89" s="203">
        <v>5.08</v>
      </c>
      <c r="L89" s="203">
        <v>4.01</v>
      </c>
      <c r="M89" s="203">
        <v>1.97</v>
      </c>
      <c r="N89" s="203">
        <v>1.64</v>
      </c>
      <c r="O89" s="203">
        <v>2.3199999999999998</v>
      </c>
      <c r="P89" s="203">
        <v>0.77</v>
      </c>
      <c r="Q89" s="203">
        <v>0.3</v>
      </c>
      <c r="R89" s="203">
        <v>0.59</v>
      </c>
      <c r="S89" s="203">
        <v>0</v>
      </c>
      <c r="T89" s="203">
        <v>0</v>
      </c>
      <c r="U89" s="203">
        <v>1.64</v>
      </c>
      <c r="V89" s="203">
        <v>0.25</v>
      </c>
      <c r="W89" s="203">
        <v>5.56</v>
      </c>
      <c r="X89" s="203">
        <v>22.96</v>
      </c>
      <c r="Y89" s="203">
        <v>0</v>
      </c>
      <c r="Z89" s="203">
        <v>3.86</v>
      </c>
      <c r="AA89" s="203">
        <v>1.25</v>
      </c>
      <c r="AB89" s="203">
        <v>0</v>
      </c>
      <c r="AC89" s="203">
        <v>21.67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45.39</v>
      </c>
      <c r="AJ89" s="203">
        <v>0</v>
      </c>
      <c r="AK89" s="203">
        <v>-23.54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14.53</v>
      </c>
      <c r="D90" s="203">
        <v>3.69</v>
      </c>
      <c r="E90" s="203">
        <v>0</v>
      </c>
      <c r="F90" s="203">
        <v>7.15</v>
      </c>
      <c r="G90" s="203">
        <v>23.37</v>
      </c>
      <c r="H90" s="203">
        <v>0</v>
      </c>
      <c r="I90" s="203">
        <v>29.36</v>
      </c>
      <c r="J90" s="203">
        <v>0.96</v>
      </c>
      <c r="K90" s="203">
        <v>5.08</v>
      </c>
      <c r="L90" s="203">
        <v>4.01</v>
      </c>
      <c r="M90" s="203">
        <v>1.97</v>
      </c>
      <c r="N90" s="203">
        <v>1.64</v>
      </c>
      <c r="O90" s="203">
        <v>2.3199999999999998</v>
      </c>
      <c r="P90" s="203">
        <v>0.77</v>
      </c>
      <c r="Q90" s="203">
        <v>0.3</v>
      </c>
      <c r="R90" s="203">
        <v>0.59</v>
      </c>
      <c r="S90" s="203">
        <v>0</v>
      </c>
      <c r="T90" s="203">
        <v>0</v>
      </c>
      <c r="U90" s="203">
        <v>1.64</v>
      </c>
      <c r="V90" s="203">
        <v>0.25</v>
      </c>
      <c r="W90" s="203">
        <v>5.56</v>
      </c>
      <c r="X90" s="203">
        <v>22.96</v>
      </c>
      <c r="Y90" s="203">
        <v>0</v>
      </c>
      <c r="Z90" s="203">
        <v>3.86</v>
      </c>
      <c r="AA90" s="203">
        <v>1.25</v>
      </c>
      <c r="AB90" s="203">
        <v>0</v>
      </c>
      <c r="AC90" s="203">
        <v>21.67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45.39</v>
      </c>
      <c r="AJ90" s="203">
        <v>0</v>
      </c>
      <c r="AK90" s="203">
        <v>-23.54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14.53</v>
      </c>
      <c r="D91" s="203">
        <v>3.69</v>
      </c>
      <c r="E91" s="203">
        <v>0</v>
      </c>
      <c r="F91" s="203">
        <v>7.15</v>
      </c>
      <c r="G91" s="203">
        <v>23.37</v>
      </c>
      <c r="H91" s="203">
        <v>0</v>
      </c>
      <c r="I91" s="203">
        <v>29.36</v>
      </c>
      <c r="J91" s="203">
        <v>0.96</v>
      </c>
      <c r="K91" s="203">
        <v>5.08</v>
      </c>
      <c r="L91" s="203">
        <v>4.01</v>
      </c>
      <c r="M91" s="203">
        <v>1.97</v>
      </c>
      <c r="N91" s="203">
        <v>1.64</v>
      </c>
      <c r="O91" s="203">
        <v>2.3199999999999998</v>
      </c>
      <c r="P91" s="203">
        <v>0.77</v>
      </c>
      <c r="Q91" s="203">
        <v>0.3</v>
      </c>
      <c r="R91" s="203">
        <v>0.59</v>
      </c>
      <c r="S91" s="203">
        <v>0</v>
      </c>
      <c r="T91" s="203">
        <v>0</v>
      </c>
      <c r="U91" s="203">
        <v>1.64</v>
      </c>
      <c r="V91" s="203">
        <v>0.25</v>
      </c>
      <c r="W91" s="203">
        <v>5.56</v>
      </c>
      <c r="X91" s="203">
        <v>22.96</v>
      </c>
      <c r="Y91" s="203">
        <v>0</v>
      </c>
      <c r="Z91" s="203">
        <v>3.86</v>
      </c>
      <c r="AA91" s="203">
        <v>1.25</v>
      </c>
      <c r="AB91" s="203">
        <v>0</v>
      </c>
      <c r="AC91" s="203">
        <v>21.67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45.43</v>
      </c>
      <c r="AJ91" s="203">
        <v>0</v>
      </c>
      <c r="AK91" s="203">
        <v>-25.63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14.53</v>
      </c>
      <c r="D92" s="203">
        <v>3.69</v>
      </c>
      <c r="E92" s="203">
        <v>0</v>
      </c>
      <c r="F92" s="203">
        <v>7.15</v>
      </c>
      <c r="G92" s="203">
        <v>23.37</v>
      </c>
      <c r="H92" s="203">
        <v>0</v>
      </c>
      <c r="I92" s="203">
        <v>29.36</v>
      </c>
      <c r="J92" s="203">
        <v>0.96</v>
      </c>
      <c r="K92" s="203">
        <v>5.08</v>
      </c>
      <c r="L92" s="203">
        <v>4.01</v>
      </c>
      <c r="M92" s="203">
        <v>1.97</v>
      </c>
      <c r="N92" s="203">
        <v>1.64</v>
      </c>
      <c r="O92" s="203">
        <v>2.3199999999999998</v>
      </c>
      <c r="P92" s="203">
        <v>0.77</v>
      </c>
      <c r="Q92" s="203">
        <v>0.3</v>
      </c>
      <c r="R92" s="203">
        <v>0.59</v>
      </c>
      <c r="S92" s="203">
        <v>0</v>
      </c>
      <c r="T92" s="203">
        <v>0</v>
      </c>
      <c r="U92" s="203">
        <v>1.64</v>
      </c>
      <c r="V92" s="203">
        <v>0.25</v>
      </c>
      <c r="W92" s="203">
        <v>5.56</v>
      </c>
      <c r="X92" s="203">
        <v>22.96</v>
      </c>
      <c r="Y92" s="203">
        <v>0</v>
      </c>
      <c r="Z92" s="203">
        <v>3.86</v>
      </c>
      <c r="AA92" s="203">
        <v>1.25</v>
      </c>
      <c r="AB92" s="203">
        <v>0</v>
      </c>
      <c r="AC92" s="203">
        <v>21.67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45.39</v>
      </c>
      <c r="AJ92" s="203">
        <v>0</v>
      </c>
      <c r="AK92" s="203">
        <v>-25.63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14.53</v>
      </c>
      <c r="D93" s="203">
        <v>3.69</v>
      </c>
      <c r="E93" s="203">
        <v>0</v>
      </c>
      <c r="F93" s="203">
        <v>7.15</v>
      </c>
      <c r="G93" s="203">
        <v>23.37</v>
      </c>
      <c r="H93" s="203">
        <v>0</v>
      </c>
      <c r="I93" s="203">
        <v>29.36</v>
      </c>
      <c r="J93" s="203">
        <v>0.96</v>
      </c>
      <c r="K93" s="203">
        <v>5.08</v>
      </c>
      <c r="L93" s="203">
        <v>4.01</v>
      </c>
      <c r="M93" s="203">
        <v>1.97</v>
      </c>
      <c r="N93" s="203">
        <v>1.64</v>
      </c>
      <c r="O93" s="203">
        <v>2.3199999999999998</v>
      </c>
      <c r="P93" s="203">
        <v>0.77</v>
      </c>
      <c r="Q93" s="203">
        <v>0.3</v>
      </c>
      <c r="R93" s="203">
        <v>0.59</v>
      </c>
      <c r="S93" s="203">
        <v>0</v>
      </c>
      <c r="T93" s="203">
        <v>0</v>
      </c>
      <c r="U93" s="203">
        <v>1.64</v>
      </c>
      <c r="V93" s="203">
        <v>0.25</v>
      </c>
      <c r="W93" s="203">
        <v>5.56</v>
      </c>
      <c r="X93" s="203">
        <v>22.96</v>
      </c>
      <c r="Y93" s="203">
        <v>0</v>
      </c>
      <c r="Z93" s="203">
        <v>3.86</v>
      </c>
      <c r="AA93" s="203">
        <v>1.25</v>
      </c>
      <c r="AB93" s="203">
        <v>0</v>
      </c>
      <c r="AC93" s="203">
        <v>27.88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49.58</v>
      </c>
      <c r="AJ93" s="203">
        <v>0</v>
      </c>
      <c r="AK93" s="203">
        <v>-25.63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14.53</v>
      </c>
      <c r="D94" s="203">
        <v>3.69</v>
      </c>
      <c r="E94" s="203">
        <v>0</v>
      </c>
      <c r="F94" s="203">
        <v>7.15</v>
      </c>
      <c r="G94" s="203">
        <v>23.37</v>
      </c>
      <c r="H94" s="203">
        <v>0</v>
      </c>
      <c r="I94" s="203">
        <v>29.36</v>
      </c>
      <c r="J94" s="203">
        <v>0.96</v>
      </c>
      <c r="K94" s="203">
        <v>5.08</v>
      </c>
      <c r="L94" s="203">
        <v>7.82</v>
      </c>
      <c r="M94" s="203">
        <v>1.97</v>
      </c>
      <c r="N94" s="203">
        <v>1.64</v>
      </c>
      <c r="O94" s="203">
        <v>2.3199999999999998</v>
      </c>
      <c r="P94" s="203">
        <v>0.77</v>
      </c>
      <c r="Q94" s="203">
        <v>0.3</v>
      </c>
      <c r="R94" s="203">
        <v>0.59</v>
      </c>
      <c r="S94" s="203">
        <v>0</v>
      </c>
      <c r="T94" s="203">
        <v>0</v>
      </c>
      <c r="U94" s="203">
        <v>1.64</v>
      </c>
      <c r="V94" s="203">
        <v>0.25</v>
      </c>
      <c r="W94" s="203">
        <v>5.56</v>
      </c>
      <c r="X94" s="203">
        <v>22.96</v>
      </c>
      <c r="Y94" s="203">
        <v>0</v>
      </c>
      <c r="Z94" s="203">
        <v>3.86</v>
      </c>
      <c r="AA94" s="203">
        <v>1.25</v>
      </c>
      <c r="AB94" s="203">
        <v>0</v>
      </c>
      <c r="AC94" s="203">
        <v>25.39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46.8</v>
      </c>
      <c r="AJ94" s="203">
        <v>0</v>
      </c>
      <c r="AK94" s="203">
        <v>-25.63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14.53</v>
      </c>
      <c r="D95" s="203">
        <v>3.69</v>
      </c>
      <c r="E95" s="203">
        <v>0</v>
      </c>
      <c r="F95" s="203">
        <v>7.15</v>
      </c>
      <c r="G95" s="203">
        <v>23.37</v>
      </c>
      <c r="H95" s="203">
        <v>0</v>
      </c>
      <c r="I95" s="203">
        <v>29.36</v>
      </c>
      <c r="J95" s="203">
        <v>0.96</v>
      </c>
      <c r="K95" s="203">
        <v>5.08</v>
      </c>
      <c r="L95" s="203">
        <v>8.1199999999999992</v>
      </c>
      <c r="M95" s="203">
        <v>1.97</v>
      </c>
      <c r="N95" s="203">
        <v>1.64</v>
      </c>
      <c r="O95" s="203">
        <v>2.3199999999999998</v>
      </c>
      <c r="P95" s="203">
        <v>0.77</v>
      </c>
      <c r="Q95" s="203">
        <v>1.81</v>
      </c>
      <c r="R95" s="203">
        <v>3.04</v>
      </c>
      <c r="S95" s="203">
        <v>0</v>
      </c>
      <c r="T95" s="203">
        <v>0</v>
      </c>
      <c r="U95" s="203">
        <v>1.64</v>
      </c>
      <c r="V95" s="203">
        <v>0.25</v>
      </c>
      <c r="W95" s="203">
        <v>5.56</v>
      </c>
      <c r="X95" s="203">
        <v>22.96</v>
      </c>
      <c r="Y95" s="203">
        <v>0</v>
      </c>
      <c r="Z95" s="203">
        <v>3.86</v>
      </c>
      <c r="AA95" s="203">
        <v>1.25</v>
      </c>
      <c r="AB95" s="203">
        <v>0</v>
      </c>
      <c r="AC95" s="203">
        <v>27.88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49.58</v>
      </c>
      <c r="AJ95" s="203">
        <v>0</v>
      </c>
      <c r="AK95" s="203">
        <v>-25.63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14.53</v>
      </c>
      <c r="D96" s="203">
        <v>3.69</v>
      </c>
      <c r="E96" s="203">
        <v>0</v>
      </c>
      <c r="F96" s="203">
        <v>7.15</v>
      </c>
      <c r="G96" s="203">
        <v>23.37</v>
      </c>
      <c r="H96" s="203">
        <v>0</v>
      </c>
      <c r="I96" s="203">
        <v>29.36</v>
      </c>
      <c r="J96" s="203">
        <v>0.96</v>
      </c>
      <c r="K96" s="203">
        <v>5.08</v>
      </c>
      <c r="L96" s="203">
        <v>8.1199999999999992</v>
      </c>
      <c r="M96" s="203">
        <v>1.97</v>
      </c>
      <c r="N96" s="203">
        <v>1.64</v>
      </c>
      <c r="O96" s="203">
        <v>2.3199999999999998</v>
      </c>
      <c r="P96" s="203">
        <v>0.77</v>
      </c>
      <c r="Q96" s="203">
        <v>1.81</v>
      </c>
      <c r="R96" s="203">
        <v>3.04</v>
      </c>
      <c r="S96" s="203">
        <v>0</v>
      </c>
      <c r="T96" s="203">
        <v>0</v>
      </c>
      <c r="U96" s="203">
        <v>1.64</v>
      </c>
      <c r="V96" s="203">
        <v>0.25</v>
      </c>
      <c r="W96" s="203">
        <v>5.56</v>
      </c>
      <c r="X96" s="203">
        <v>22.96</v>
      </c>
      <c r="Y96" s="203">
        <v>0</v>
      </c>
      <c r="Z96" s="203">
        <v>3.86</v>
      </c>
      <c r="AA96" s="203">
        <v>1.25</v>
      </c>
      <c r="AB96" s="203">
        <v>0</v>
      </c>
      <c r="AC96" s="203">
        <v>25.32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46.79</v>
      </c>
      <c r="AJ96" s="203">
        <v>0</v>
      </c>
      <c r="AK96" s="203">
        <v>-25.63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14.53</v>
      </c>
      <c r="D97" s="203">
        <v>3.69</v>
      </c>
      <c r="E97" s="203">
        <v>0</v>
      </c>
      <c r="F97" s="203">
        <v>7.15</v>
      </c>
      <c r="G97" s="203">
        <v>23.37</v>
      </c>
      <c r="H97" s="203">
        <v>0</v>
      </c>
      <c r="I97" s="203">
        <v>29.36</v>
      </c>
      <c r="J97" s="203">
        <v>0.96</v>
      </c>
      <c r="K97" s="203">
        <v>5.08</v>
      </c>
      <c r="L97" s="203">
        <v>6.2</v>
      </c>
      <c r="M97" s="203">
        <v>1.97</v>
      </c>
      <c r="N97" s="203">
        <v>1.64</v>
      </c>
      <c r="O97" s="203">
        <v>2.3199999999999998</v>
      </c>
      <c r="P97" s="203">
        <v>0.77</v>
      </c>
      <c r="Q97" s="203">
        <v>1.81</v>
      </c>
      <c r="R97" s="203">
        <v>3.04</v>
      </c>
      <c r="S97" s="203">
        <v>0</v>
      </c>
      <c r="T97" s="203">
        <v>0</v>
      </c>
      <c r="U97" s="203">
        <v>1.64</v>
      </c>
      <c r="V97" s="203">
        <v>0.25</v>
      </c>
      <c r="W97" s="203">
        <v>5.56</v>
      </c>
      <c r="X97" s="203">
        <v>22.96</v>
      </c>
      <c r="Y97" s="203">
        <v>0</v>
      </c>
      <c r="Z97" s="203">
        <v>3.86</v>
      </c>
      <c r="AA97" s="203">
        <v>1.25</v>
      </c>
      <c r="AB97" s="203">
        <v>0</v>
      </c>
      <c r="AC97" s="203">
        <v>25.39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47.22</v>
      </c>
      <c r="AJ97" s="203">
        <v>0</v>
      </c>
      <c r="AK97" s="203">
        <v>-25.63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14.53</v>
      </c>
      <c r="D98" s="203">
        <v>3.69</v>
      </c>
      <c r="E98" s="203">
        <v>0</v>
      </c>
      <c r="F98" s="203">
        <v>7.15</v>
      </c>
      <c r="G98" s="203">
        <v>23.37</v>
      </c>
      <c r="H98" s="203">
        <v>0</v>
      </c>
      <c r="I98" s="203">
        <v>29.36</v>
      </c>
      <c r="J98" s="203">
        <v>0.96</v>
      </c>
      <c r="K98" s="203">
        <v>5.08</v>
      </c>
      <c r="L98" s="203">
        <v>4.01</v>
      </c>
      <c r="M98" s="203">
        <v>1.97</v>
      </c>
      <c r="N98" s="203">
        <v>1.64</v>
      </c>
      <c r="O98" s="203">
        <v>2.3199999999999998</v>
      </c>
      <c r="P98" s="203">
        <v>0.77</v>
      </c>
      <c r="Q98" s="203">
        <v>1.81</v>
      </c>
      <c r="R98" s="203">
        <v>3.04</v>
      </c>
      <c r="S98" s="203">
        <v>0</v>
      </c>
      <c r="T98" s="203">
        <v>0</v>
      </c>
      <c r="U98" s="203">
        <v>1.64</v>
      </c>
      <c r="V98" s="203">
        <v>0.25</v>
      </c>
      <c r="W98" s="203">
        <v>5.56</v>
      </c>
      <c r="X98" s="203">
        <v>22.96</v>
      </c>
      <c r="Y98" s="203">
        <v>0</v>
      </c>
      <c r="Z98" s="203">
        <v>3.86</v>
      </c>
      <c r="AA98" s="203">
        <v>1.25</v>
      </c>
      <c r="AB98" s="203">
        <v>0</v>
      </c>
      <c r="AC98" s="203">
        <v>25.39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46.8</v>
      </c>
      <c r="AJ98" s="203">
        <v>0</v>
      </c>
      <c r="AK98" s="203">
        <v>-25.63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0.3478149999999996</v>
      </c>
      <c r="D99">
        <f t="shared" si="0"/>
        <v>9.7644999999999968E-2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0.70464000000000016</v>
      </c>
      <c r="J99">
        <f t="shared" si="0"/>
        <v>2.3039999999999967E-2</v>
      </c>
      <c r="K99">
        <f t="shared" si="0"/>
        <v>1.266715</v>
      </c>
      <c r="L99">
        <f t="shared" si="0"/>
        <v>1.2791499999999996</v>
      </c>
      <c r="M99">
        <f t="shared" si="0"/>
        <v>4.7279999999999982E-2</v>
      </c>
      <c r="N99">
        <f t="shared" si="0"/>
        <v>3.9359999999999951E-2</v>
      </c>
      <c r="O99">
        <f t="shared" si="0"/>
        <v>5.5679999999999889E-2</v>
      </c>
      <c r="P99">
        <f t="shared" si="0"/>
        <v>1.8480000000000017E-2</v>
      </c>
      <c r="Q99">
        <f t="shared" si="0"/>
        <v>7.9265000000000155E-2</v>
      </c>
      <c r="R99">
        <f t="shared" si="0"/>
        <v>0.14258250000000011</v>
      </c>
      <c r="S99">
        <f t="shared" si="0"/>
        <v>0</v>
      </c>
      <c r="T99">
        <f t="shared" si="0"/>
        <v>0</v>
      </c>
      <c r="U99">
        <f t="shared" si="0"/>
        <v>3.9359999999999951E-2</v>
      </c>
      <c r="V99">
        <f t="shared" si="0"/>
        <v>9.6690000000000081E-2</v>
      </c>
      <c r="W99">
        <f t="shared" si="0"/>
        <v>0.19572749999999978</v>
      </c>
      <c r="X99">
        <f t="shared" si="0"/>
        <v>0.62977500000000008</v>
      </c>
      <c r="Y99">
        <f t="shared" si="0"/>
        <v>0</v>
      </c>
      <c r="Z99">
        <f t="shared" si="0"/>
        <v>0.83475500000000147</v>
      </c>
      <c r="AA99">
        <f t="shared" si="0"/>
        <v>0.10515000000000001</v>
      </c>
      <c r="AB99">
        <f t="shared" si="0"/>
        <v>0</v>
      </c>
      <c r="AC99">
        <f t="shared" si="0"/>
        <v>0.35497000000000023</v>
      </c>
      <c r="AD99">
        <f t="shared" si="0"/>
        <v>0.13394499999999993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1.1079049999999995</v>
      </c>
      <c r="AJ99">
        <f t="shared" si="0"/>
        <v>0</v>
      </c>
      <c r="AK99">
        <f t="shared" si="0"/>
        <v>0.13262000000000002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24.25</v>
      </c>
      <c r="L3" s="203">
        <v>45.46</v>
      </c>
      <c r="M3" s="203">
        <v>0</v>
      </c>
      <c r="N3" s="203">
        <v>0.96</v>
      </c>
      <c r="O3" s="203">
        <v>1.59</v>
      </c>
      <c r="P3" s="203">
        <v>1.93</v>
      </c>
      <c r="Q3" s="203">
        <v>3.6</v>
      </c>
      <c r="R3" s="203">
        <v>5.77</v>
      </c>
      <c r="S3" s="203">
        <v>0</v>
      </c>
      <c r="T3" s="203">
        <v>0</v>
      </c>
      <c r="U3" s="203">
        <v>7.7</v>
      </c>
      <c r="V3" s="203">
        <v>3.16</v>
      </c>
      <c r="W3" s="203">
        <v>0.36</v>
      </c>
      <c r="X3" s="203">
        <v>1.19</v>
      </c>
      <c r="Y3" s="203">
        <v>0</v>
      </c>
      <c r="Z3" s="203">
        <v>2.23</v>
      </c>
      <c r="AA3" s="203">
        <v>13.23</v>
      </c>
      <c r="AB3" s="203">
        <v>0</v>
      </c>
      <c r="AC3" s="203">
        <v>1.96</v>
      </c>
      <c r="AD3" s="203">
        <v>6.82</v>
      </c>
      <c r="AE3" s="203">
        <v>0</v>
      </c>
      <c r="AF3" s="203">
        <v>0</v>
      </c>
      <c r="AG3" s="203">
        <v>0</v>
      </c>
      <c r="AH3" s="203">
        <v>0</v>
      </c>
      <c r="AI3" s="203">
        <v>25.87</v>
      </c>
      <c r="AJ3" s="203">
        <v>0</v>
      </c>
      <c r="AK3" s="203">
        <v>9.92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24.25</v>
      </c>
      <c r="L4" s="203">
        <v>45.46</v>
      </c>
      <c r="M4" s="203">
        <v>0</v>
      </c>
      <c r="N4" s="203">
        <v>0.96</v>
      </c>
      <c r="O4" s="203">
        <v>1.59</v>
      </c>
      <c r="P4" s="203">
        <v>1.93</v>
      </c>
      <c r="Q4" s="203">
        <v>3.6</v>
      </c>
      <c r="R4" s="203">
        <v>5.77</v>
      </c>
      <c r="S4" s="203">
        <v>0</v>
      </c>
      <c r="T4" s="203">
        <v>0</v>
      </c>
      <c r="U4" s="203">
        <v>7.7</v>
      </c>
      <c r="V4" s="203">
        <v>3.16</v>
      </c>
      <c r="W4" s="203">
        <v>0.36</v>
      </c>
      <c r="X4" s="203">
        <v>1.19</v>
      </c>
      <c r="Y4" s="203">
        <v>0</v>
      </c>
      <c r="Z4" s="203">
        <v>2.23</v>
      </c>
      <c r="AA4" s="203">
        <v>13.23</v>
      </c>
      <c r="AB4" s="203">
        <v>0</v>
      </c>
      <c r="AC4" s="203">
        <v>1.96</v>
      </c>
      <c r="AD4" s="203">
        <v>6.82</v>
      </c>
      <c r="AE4" s="203">
        <v>0</v>
      </c>
      <c r="AF4" s="203">
        <v>0</v>
      </c>
      <c r="AG4" s="203">
        <v>0</v>
      </c>
      <c r="AH4" s="203">
        <v>0</v>
      </c>
      <c r="AI4" s="203">
        <v>25.87</v>
      </c>
      <c r="AJ4" s="203">
        <v>0</v>
      </c>
      <c r="AK4" s="203">
        <v>9.92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24.25</v>
      </c>
      <c r="L5" s="203">
        <v>45.46</v>
      </c>
      <c r="M5" s="203">
        <v>0</v>
      </c>
      <c r="N5" s="203">
        <v>0.96</v>
      </c>
      <c r="O5" s="203">
        <v>1.59</v>
      </c>
      <c r="P5" s="203">
        <v>1.93</v>
      </c>
      <c r="Q5" s="203">
        <v>3.6</v>
      </c>
      <c r="R5" s="203">
        <v>5.77</v>
      </c>
      <c r="S5" s="203">
        <v>0</v>
      </c>
      <c r="T5" s="203">
        <v>0</v>
      </c>
      <c r="U5" s="203">
        <v>7.7</v>
      </c>
      <c r="V5" s="203">
        <v>3.16</v>
      </c>
      <c r="W5" s="203">
        <v>0.36</v>
      </c>
      <c r="X5" s="203">
        <v>1.19</v>
      </c>
      <c r="Y5" s="203">
        <v>0</v>
      </c>
      <c r="Z5" s="203">
        <v>37.520000000000003</v>
      </c>
      <c r="AA5" s="203">
        <v>13.23</v>
      </c>
      <c r="AB5" s="203">
        <v>0</v>
      </c>
      <c r="AC5" s="203">
        <v>1.96</v>
      </c>
      <c r="AD5" s="203">
        <v>6.82</v>
      </c>
      <c r="AE5" s="203">
        <v>0</v>
      </c>
      <c r="AF5" s="203">
        <v>0</v>
      </c>
      <c r="AG5" s="203">
        <v>0</v>
      </c>
      <c r="AH5" s="203">
        <v>0</v>
      </c>
      <c r="AI5" s="203">
        <v>25.87</v>
      </c>
      <c r="AJ5" s="203">
        <v>0</v>
      </c>
      <c r="AK5" s="203">
        <v>9.92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24.25</v>
      </c>
      <c r="L6" s="203">
        <v>45.46</v>
      </c>
      <c r="M6" s="203">
        <v>0</v>
      </c>
      <c r="N6" s="203">
        <v>0.96</v>
      </c>
      <c r="O6" s="203">
        <v>1.59</v>
      </c>
      <c r="P6" s="203">
        <v>1.93</v>
      </c>
      <c r="Q6" s="203">
        <v>3.6</v>
      </c>
      <c r="R6" s="203">
        <v>5.77</v>
      </c>
      <c r="S6" s="203">
        <v>0</v>
      </c>
      <c r="T6" s="203">
        <v>0</v>
      </c>
      <c r="U6" s="203">
        <v>7.7</v>
      </c>
      <c r="V6" s="203">
        <v>3.16</v>
      </c>
      <c r="W6" s="203">
        <v>0.36</v>
      </c>
      <c r="X6" s="203">
        <v>1.19</v>
      </c>
      <c r="Y6" s="203">
        <v>0</v>
      </c>
      <c r="Z6" s="203">
        <v>37.520000000000003</v>
      </c>
      <c r="AA6" s="203">
        <v>13.23</v>
      </c>
      <c r="AB6" s="203">
        <v>0</v>
      </c>
      <c r="AC6" s="203">
        <v>1.96</v>
      </c>
      <c r="AD6" s="203">
        <v>6.82</v>
      </c>
      <c r="AE6" s="203">
        <v>0</v>
      </c>
      <c r="AF6" s="203">
        <v>0</v>
      </c>
      <c r="AG6" s="203">
        <v>0</v>
      </c>
      <c r="AH6" s="203">
        <v>0</v>
      </c>
      <c r="AI6" s="203">
        <v>25.87</v>
      </c>
      <c r="AJ6" s="203">
        <v>0</v>
      </c>
      <c r="AK6" s="203">
        <v>9.92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24.25</v>
      </c>
      <c r="L7" s="203">
        <v>45.46</v>
      </c>
      <c r="M7" s="203">
        <v>0</v>
      </c>
      <c r="N7" s="203">
        <v>0.96</v>
      </c>
      <c r="O7" s="203">
        <v>1.59</v>
      </c>
      <c r="P7" s="203">
        <v>1.93</v>
      </c>
      <c r="Q7" s="203">
        <v>3.6</v>
      </c>
      <c r="R7" s="203">
        <v>5.26</v>
      </c>
      <c r="S7" s="203">
        <v>0</v>
      </c>
      <c r="T7" s="203">
        <v>0</v>
      </c>
      <c r="U7" s="203">
        <v>7.7</v>
      </c>
      <c r="V7" s="203">
        <v>4.3899999999999997</v>
      </c>
      <c r="W7" s="203">
        <v>0.36</v>
      </c>
      <c r="X7" s="203">
        <v>1.18</v>
      </c>
      <c r="Y7" s="203">
        <v>0</v>
      </c>
      <c r="Z7" s="203">
        <v>37.520000000000003</v>
      </c>
      <c r="AA7" s="203">
        <v>13.07</v>
      </c>
      <c r="AB7" s="203">
        <v>0</v>
      </c>
      <c r="AC7" s="203">
        <v>1.96</v>
      </c>
      <c r="AD7" s="203">
        <v>6.82</v>
      </c>
      <c r="AE7" s="203">
        <v>0</v>
      </c>
      <c r="AF7" s="203">
        <v>0</v>
      </c>
      <c r="AG7" s="203">
        <v>0</v>
      </c>
      <c r="AH7" s="203">
        <v>0</v>
      </c>
      <c r="AI7" s="203">
        <v>25.87</v>
      </c>
      <c r="AJ7" s="203">
        <v>0</v>
      </c>
      <c r="AK7" s="203">
        <v>9.92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24.25</v>
      </c>
      <c r="L8" s="203">
        <v>45.46</v>
      </c>
      <c r="M8" s="203">
        <v>0</v>
      </c>
      <c r="N8" s="203">
        <v>0.96</v>
      </c>
      <c r="O8" s="203">
        <v>1.59</v>
      </c>
      <c r="P8" s="203">
        <v>1.93</v>
      </c>
      <c r="Q8" s="203">
        <v>3.6</v>
      </c>
      <c r="R8" s="203">
        <v>5.26</v>
      </c>
      <c r="S8" s="203">
        <v>0</v>
      </c>
      <c r="T8" s="203">
        <v>0</v>
      </c>
      <c r="U8" s="203">
        <v>7.7</v>
      </c>
      <c r="V8" s="203">
        <v>4.3899999999999997</v>
      </c>
      <c r="W8" s="203">
        <v>6.58</v>
      </c>
      <c r="X8" s="203">
        <v>20.04</v>
      </c>
      <c r="Y8" s="203">
        <v>0</v>
      </c>
      <c r="Z8" s="203">
        <v>37.520000000000003</v>
      </c>
      <c r="AA8" s="203">
        <v>13.07</v>
      </c>
      <c r="AB8" s="203">
        <v>0</v>
      </c>
      <c r="AC8" s="203">
        <v>1.96</v>
      </c>
      <c r="AD8" s="203">
        <v>6.82</v>
      </c>
      <c r="AE8" s="203">
        <v>0</v>
      </c>
      <c r="AF8" s="203">
        <v>0</v>
      </c>
      <c r="AG8" s="203">
        <v>0</v>
      </c>
      <c r="AH8" s="203">
        <v>0</v>
      </c>
      <c r="AI8" s="203">
        <v>25.87</v>
      </c>
      <c r="AJ8" s="203">
        <v>0</v>
      </c>
      <c r="AK8" s="203">
        <v>8.4700000000000006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24.25</v>
      </c>
      <c r="L9" s="203">
        <v>45.88</v>
      </c>
      <c r="M9" s="203">
        <v>0</v>
      </c>
      <c r="N9" s="203">
        <v>0.96</v>
      </c>
      <c r="O9" s="203">
        <v>1.59</v>
      </c>
      <c r="P9" s="203">
        <v>1.93</v>
      </c>
      <c r="Q9" s="203">
        <v>2.78</v>
      </c>
      <c r="R9" s="203">
        <v>5.26</v>
      </c>
      <c r="S9" s="203">
        <v>0</v>
      </c>
      <c r="T9" s="203">
        <v>0</v>
      </c>
      <c r="U9" s="203">
        <v>7.7</v>
      </c>
      <c r="V9" s="203">
        <v>4.6100000000000003</v>
      </c>
      <c r="W9" s="203">
        <v>6.58</v>
      </c>
      <c r="X9" s="203">
        <v>20.04</v>
      </c>
      <c r="Y9" s="203">
        <v>0</v>
      </c>
      <c r="Z9" s="203">
        <v>37.520000000000003</v>
      </c>
      <c r="AA9" s="203">
        <v>13.03</v>
      </c>
      <c r="AB9" s="203">
        <v>0</v>
      </c>
      <c r="AC9" s="203">
        <v>1.96</v>
      </c>
      <c r="AD9" s="203">
        <v>6.82</v>
      </c>
      <c r="AE9" s="203">
        <v>0</v>
      </c>
      <c r="AF9" s="203">
        <v>0</v>
      </c>
      <c r="AG9" s="203">
        <v>0</v>
      </c>
      <c r="AH9" s="203">
        <v>0</v>
      </c>
      <c r="AI9" s="203">
        <v>25.87</v>
      </c>
      <c r="AJ9" s="203">
        <v>0</v>
      </c>
      <c r="AK9" s="203">
        <v>8.4700000000000006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24.25</v>
      </c>
      <c r="L10" s="203">
        <v>45.88</v>
      </c>
      <c r="M10" s="203">
        <v>0</v>
      </c>
      <c r="N10" s="203">
        <v>0.96</v>
      </c>
      <c r="O10" s="203">
        <v>1.59</v>
      </c>
      <c r="P10" s="203">
        <v>1.93</v>
      </c>
      <c r="Q10" s="203">
        <v>2.78</v>
      </c>
      <c r="R10" s="203">
        <v>5.26</v>
      </c>
      <c r="S10" s="203">
        <v>0</v>
      </c>
      <c r="T10" s="203">
        <v>0</v>
      </c>
      <c r="U10" s="203">
        <v>7.7</v>
      </c>
      <c r="V10" s="203">
        <v>4.6100000000000003</v>
      </c>
      <c r="W10" s="203">
        <v>6.58</v>
      </c>
      <c r="X10" s="203">
        <v>20.04</v>
      </c>
      <c r="Y10" s="203">
        <v>0</v>
      </c>
      <c r="Z10" s="203">
        <v>37.520000000000003</v>
      </c>
      <c r="AA10" s="203">
        <v>13.01</v>
      </c>
      <c r="AB10" s="203">
        <v>0</v>
      </c>
      <c r="AC10" s="203">
        <v>1.96</v>
      </c>
      <c r="AD10" s="203">
        <v>6.82</v>
      </c>
      <c r="AE10" s="203">
        <v>0</v>
      </c>
      <c r="AF10" s="203">
        <v>0</v>
      </c>
      <c r="AG10" s="203">
        <v>0</v>
      </c>
      <c r="AH10" s="203">
        <v>0</v>
      </c>
      <c r="AI10" s="203">
        <v>25.87</v>
      </c>
      <c r="AJ10" s="203">
        <v>0</v>
      </c>
      <c r="AK10" s="203">
        <v>8.4700000000000006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8.4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24.25</v>
      </c>
      <c r="L11" s="203">
        <v>45.88</v>
      </c>
      <c r="M11" s="203">
        <v>0</v>
      </c>
      <c r="N11" s="203">
        <v>0.96</v>
      </c>
      <c r="O11" s="203">
        <v>1.59</v>
      </c>
      <c r="P11" s="203">
        <v>1.93</v>
      </c>
      <c r="Q11" s="203">
        <v>2.78</v>
      </c>
      <c r="R11" s="203">
        <v>5.26</v>
      </c>
      <c r="S11" s="203">
        <v>0</v>
      </c>
      <c r="T11" s="203">
        <v>0</v>
      </c>
      <c r="U11" s="203">
        <v>7.7</v>
      </c>
      <c r="V11" s="203">
        <v>4.6100000000000003</v>
      </c>
      <c r="W11" s="203">
        <v>7.04</v>
      </c>
      <c r="X11" s="203">
        <v>20.04</v>
      </c>
      <c r="Y11" s="203">
        <v>0</v>
      </c>
      <c r="Z11" s="203">
        <v>37.520000000000003</v>
      </c>
      <c r="AA11" s="203">
        <v>8.98</v>
      </c>
      <c r="AB11" s="203">
        <v>0</v>
      </c>
      <c r="AC11" s="203">
        <v>1.96</v>
      </c>
      <c r="AD11" s="203">
        <v>6.82</v>
      </c>
      <c r="AE11" s="203">
        <v>0</v>
      </c>
      <c r="AF11" s="203">
        <v>0</v>
      </c>
      <c r="AG11" s="203">
        <v>0</v>
      </c>
      <c r="AH11" s="203">
        <v>0</v>
      </c>
      <c r="AI11" s="203">
        <v>25.87</v>
      </c>
      <c r="AJ11" s="203">
        <v>0</v>
      </c>
      <c r="AK11" s="203">
        <v>8.4700000000000006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8.4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24.25</v>
      </c>
      <c r="L12" s="203">
        <v>45.88</v>
      </c>
      <c r="M12" s="203">
        <v>0</v>
      </c>
      <c r="N12" s="203">
        <v>0.96</v>
      </c>
      <c r="O12" s="203">
        <v>1.59</v>
      </c>
      <c r="P12" s="203">
        <v>1.93</v>
      </c>
      <c r="Q12" s="203">
        <v>2.78</v>
      </c>
      <c r="R12" s="203">
        <v>5.26</v>
      </c>
      <c r="S12" s="203">
        <v>0</v>
      </c>
      <c r="T12" s="203">
        <v>0</v>
      </c>
      <c r="U12" s="203">
        <v>7.7</v>
      </c>
      <c r="V12" s="203">
        <v>4.6100000000000003</v>
      </c>
      <c r="W12" s="203">
        <v>6.95</v>
      </c>
      <c r="X12" s="203">
        <v>20.04</v>
      </c>
      <c r="Y12" s="203">
        <v>0</v>
      </c>
      <c r="Z12" s="203">
        <v>37.520000000000003</v>
      </c>
      <c r="AA12" s="203">
        <v>8.98</v>
      </c>
      <c r="AB12" s="203">
        <v>0</v>
      </c>
      <c r="AC12" s="203">
        <v>1.96</v>
      </c>
      <c r="AD12" s="203">
        <v>6.82</v>
      </c>
      <c r="AE12" s="203">
        <v>0</v>
      </c>
      <c r="AF12" s="203">
        <v>0</v>
      </c>
      <c r="AG12" s="203">
        <v>0</v>
      </c>
      <c r="AH12" s="203">
        <v>0</v>
      </c>
      <c r="AI12" s="203">
        <v>25.87</v>
      </c>
      <c r="AJ12" s="203">
        <v>0</v>
      </c>
      <c r="AK12" s="203">
        <v>8.4700000000000006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8.4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24.25</v>
      </c>
      <c r="L13" s="203">
        <v>45.84</v>
      </c>
      <c r="M13" s="203">
        <v>0</v>
      </c>
      <c r="N13" s="203">
        <v>0.96</v>
      </c>
      <c r="O13" s="203">
        <v>1.59</v>
      </c>
      <c r="P13" s="203">
        <v>1.93</v>
      </c>
      <c r="Q13" s="203">
        <v>2.78</v>
      </c>
      <c r="R13" s="203">
        <v>5.26</v>
      </c>
      <c r="S13" s="203">
        <v>0</v>
      </c>
      <c r="T13" s="203">
        <v>0</v>
      </c>
      <c r="U13" s="203">
        <v>7.7</v>
      </c>
      <c r="V13" s="203">
        <v>4.6100000000000003</v>
      </c>
      <c r="W13" s="203">
        <v>6.95</v>
      </c>
      <c r="X13" s="203">
        <v>20.04</v>
      </c>
      <c r="Y13" s="203">
        <v>0</v>
      </c>
      <c r="Z13" s="203">
        <v>37.520000000000003</v>
      </c>
      <c r="AA13" s="203">
        <v>8.98</v>
      </c>
      <c r="AB13" s="203">
        <v>0</v>
      </c>
      <c r="AC13" s="203">
        <v>1.96</v>
      </c>
      <c r="AD13" s="203">
        <v>6.82</v>
      </c>
      <c r="AE13" s="203">
        <v>0</v>
      </c>
      <c r="AF13" s="203">
        <v>0</v>
      </c>
      <c r="AG13" s="203">
        <v>0</v>
      </c>
      <c r="AH13" s="203">
        <v>0</v>
      </c>
      <c r="AI13" s="203">
        <v>25.87</v>
      </c>
      <c r="AJ13" s="203">
        <v>0</v>
      </c>
      <c r="AK13" s="203">
        <v>8.4700000000000006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8.4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24.25</v>
      </c>
      <c r="L14" s="203">
        <v>45.69</v>
      </c>
      <c r="M14" s="203">
        <v>0</v>
      </c>
      <c r="N14" s="203">
        <v>0.96</v>
      </c>
      <c r="O14" s="203">
        <v>1.59</v>
      </c>
      <c r="P14" s="203">
        <v>1.93</v>
      </c>
      <c r="Q14" s="203">
        <v>2.78</v>
      </c>
      <c r="R14" s="203">
        <v>5.26</v>
      </c>
      <c r="S14" s="203">
        <v>0</v>
      </c>
      <c r="T14" s="203">
        <v>0</v>
      </c>
      <c r="U14" s="203">
        <v>7.7</v>
      </c>
      <c r="V14" s="203">
        <v>4.6100000000000003</v>
      </c>
      <c r="W14" s="203">
        <v>6.95</v>
      </c>
      <c r="X14" s="203">
        <v>20.04</v>
      </c>
      <c r="Y14" s="203">
        <v>0</v>
      </c>
      <c r="Z14" s="203">
        <v>37.520000000000003</v>
      </c>
      <c r="AA14" s="203">
        <v>8.98</v>
      </c>
      <c r="AB14" s="203">
        <v>0</v>
      </c>
      <c r="AC14" s="203">
        <v>1.96</v>
      </c>
      <c r="AD14" s="203">
        <v>6.82</v>
      </c>
      <c r="AE14" s="203">
        <v>0</v>
      </c>
      <c r="AF14" s="203">
        <v>0</v>
      </c>
      <c r="AG14" s="203">
        <v>0</v>
      </c>
      <c r="AH14" s="203">
        <v>0</v>
      </c>
      <c r="AI14" s="203">
        <v>25.87</v>
      </c>
      <c r="AJ14" s="203">
        <v>0</v>
      </c>
      <c r="AK14" s="203">
        <v>8.4700000000000006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8.4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24.25</v>
      </c>
      <c r="L15" s="203">
        <v>45.46</v>
      </c>
      <c r="M15" s="203">
        <v>0</v>
      </c>
      <c r="N15" s="203">
        <v>0.96</v>
      </c>
      <c r="O15" s="203">
        <v>1.59</v>
      </c>
      <c r="P15" s="203">
        <v>1.93</v>
      </c>
      <c r="Q15" s="203">
        <v>2.78</v>
      </c>
      <c r="R15" s="203">
        <v>5.26</v>
      </c>
      <c r="S15" s="203">
        <v>0</v>
      </c>
      <c r="T15" s="203">
        <v>0</v>
      </c>
      <c r="U15" s="203">
        <v>7.7</v>
      </c>
      <c r="V15" s="203">
        <v>4.6100000000000003</v>
      </c>
      <c r="W15" s="203">
        <v>6.95</v>
      </c>
      <c r="X15" s="203">
        <v>20.04</v>
      </c>
      <c r="Y15" s="203">
        <v>0</v>
      </c>
      <c r="Z15" s="203">
        <v>37.520000000000003</v>
      </c>
      <c r="AA15" s="203">
        <v>8.98</v>
      </c>
      <c r="AB15" s="203">
        <v>0</v>
      </c>
      <c r="AC15" s="203">
        <v>1.96</v>
      </c>
      <c r="AD15" s="203">
        <v>6.82</v>
      </c>
      <c r="AE15" s="203">
        <v>0</v>
      </c>
      <c r="AF15" s="203">
        <v>0</v>
      </c>
      <c r="AG15" s="203">
        <v>0</v>
      </c>
      <c r="AH15" s="203">
        <v>0</v>
      </c>
      <c r="AI15" s="203">
        <v>25.87</v>
      </c>
      <c r="AJ15" s="203">
        <v>0</v>
      </c>
      <c r="AK15" s="203">
        <v>8.4700000000000006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8.4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24.25</v>
      </c>
      <c r="L16" s="203">
        <v>45.46</v>
      </c>
      <c r="M16" s="203">
        <v>0</v>
      </c>
      <c r="N16" s="203">
        <v>0.96</v>
      </c>
      <c r="O16" s="203">
        <v>1.59</v>
      </c>
      <c r="P16" s="203">
        <v>1.93</v>
      </c>
      <c r="Q16" s="203">
        <v>2.78</v>
      </c>
      <c r="R16" s="203">
        <v>5.26</v>
      </c>
      <c r="S16" s="203">
        <v>0</v>
      </c>
      <c r="T16" s="203">
        <v>0</v>
      </c>
      <c r="U16" s="203">
        <v>7.7</v>
      </c>
      <c r="V16" s="203">
        <v>4.6100000000000003</v>
      </c>
      <c r="W16" s="203">
        <v>6.95</v>
      </c>
      <c r="X16" s="203">
        <v>20.04</v>
      </c>
      <c r="Y16" s="203">
        <v>0</v>
      </c>
      <c r="Z16" s="203">
        <v>37.520000000000003</v>
      </c>
      <c r="AA16" s="203">
        <v>8.98</v>
      </c>
      <c r="AB16" s="203">
        <v>0</v>
      </c>
      <c r="AC16" s="203">
        <v>1.96</v>
      </c>
      <c r="AD16" s="203">
        <v>6.82</v>
      </c>
      <c r="AE16" s="203">
        <v>0</v>
      </c>
      <c r="AF16" s="203">
        <v>0</v>
      </c>
      <c r="AG16" s="203">
        <v>0</v>
      </c>
      <c r="AH16" s="203">
        <v>0</v>
      </c>
      <c r="AI16" s="203">
        <v>25.87</v>
      </c>
      <c r="AJ16" s="203">
        <v>0</v>
      </c>
      <c r="AK16" s="203">
        <v>8.4700000000000006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8.4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24.25</v>
      </c>
      <c r="L17" s="203">
        <v>45.46</v>
      </c>
      <c r="M17" s="203">
        <v>0</v>
      </c>
      <c r="N17" s="203">
        <v>0.96</v>
      </c>
      <c r="O17" s="203">
        <v>1.59</v>
      </c>
      <c r="P17" s="203">
        <v>1.93</v>
      </c>
      <c r="Q17" s="203">
        <v>2.78</v>
      </c>
      <c r="R17" s="203">
        <v>5.26</v>
      </c>
      <c r="S17" s="203">
        <v>0</v>
      </c>
      <c r="T17" s="203">
        <v>0</v>
      </c>
      <c r="U17" s="203">
        <v>7.7</v>
      </c>
      <c r="V17" s="203">
        <v>4.6100000000000003</v>
      </c>
      <c r="W17" s="203">
        <v>6.95</v>
      </c>
      <c r="X17" s="203">
        <v>20.04</v>
      </c>
      <c r="Y17" s="203">
        <v>0</v>
      </c>
      <c r="Z17" s="203">
        <v>37.520000000000003</v>
      </c>
      <c r="AA17" s="203">
        <v>8.98</v>
      </c>
      <c r="AB17" s="203">
        <v>0</v>
      </c>
      <c r="AC17" s="203">
        <v>1.96</v>
      </c>
      <c r="AD17" s="203">
        <v>6.82</v>
      </c>
      <c r="AE17" s="203">
        <v>0</v>
      </c>
      <c r="AF17" s="203">
        <v>0</v>
      </c>
      <c r="AG17" s="203">
        <v>0</v>
      </c>
      <c r="AH17" s="203">
        <v>0</v>
      </c>
      <c r="AI17" s="203">
        <v>25.87</v>
      </c>
      <c r="AJ17" s="203">
        <v>0</v>
      </c>
      <c r="AK17" s="203">
        <v>8.4700000000000006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8.4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24.25</v>
      </c>
      <c r="L18" s="203">
        <v>45.46</v>
      </c>
      <c r="M18" s="203">
        <v>0</v>
      </c>
      <c r="N18" s="203">
        <v>0.96</v>
      </c>
      <c r="O18" s="203">
        <v>1.59</v>
      </c>
      <c r="P18" s="203">
        <v>1.93</v>
      </c>
      <c r="Q18" s="203">
        <v>2.78</v>
      </c>
      <c r="R18" s="203">
        <v>5.26</v>
      </c>
      <c r="S18" s="203">
        <v>0</v>
      </c>
      <c r="T18" s="203">
        <v>0</v>
      </c>
      <c r="U18" s="203">
        <v>7.7</v>
      </c>
      <c r="V18" s="203">
        <v>4.6100000000000003</v>
      </c>
      <c r="W18" s="203">
        <v>6.95</v>
      </c>
      <c r="X18" s="203">
        <v>20.04</v>
      </c>
      <c r="Y18" s="203">
        <v>0</v>
      </c>
      <c r="Z18" s="203">
        <v>37.520000000000003</v>
      </c>
      <c r="AA18" s="203">
        <v>8.98</v>
      </c>
      <c r="AB18" s="203">
        <v>0</v>
      </c>
      <c r="AC18" s="203">
        <v>1.96</v>
      </c>
      <c r="AD18" s="203">
        <v>6.82</v>
      </c>
      <c r="AE18" s="203">
        <v>0</v>
      </c>
      <c r="AF18" s="203">
        <v>0</v>
      </c>
      <c r="AG18" s="203">
        <v>0</v>
      </c>
      <c r="AH18" s="203">
        <v>0</v>
      </c>
      <c r="AI18" s="203">
        <v>25.87</v>
      </c>
      <c r="AJ18" s="203">
        <v>0</v>
      </c>
      <c r="AK18" s="203">
        <v>8.4700000000000006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8.4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24.25</v>
      </c>
      <c r="L19" s="203">
        <v>45.46</v>
      </c>
      <c r="M19" s="203">
        <v>0</v>
      </c>
      <c r="N19" s="203">
        <v>0.96</v>
      </c>
      <c r="O19" s="203">
        <v>1.59</v>
      </c>
      <c r="P19" s="203">
        <v>1.93</v>
      </c>
      <c r="Q19" s="203">
        <v>2.78</v>
      </c>
      <c r="R19" s="203">
        <v>5.26</v>
      </c>
      <c r="S19" s="203">
        <v>0</v>
      </c>
      <c r="T19" s="203">
        <v>0</v>
      </c>
      <c r="U19" s="203">
        <v>7.7</v>
      </c>
      <c r="V19" s="203">
        <v>4.6100000000000003</v>
      </c>
      <c r="W19" s="203">
        <v>6.95</v>
      </c>
      <c r="X19" s="203">
        <v>20.04</v>
      </c>
      <c r="Y19" s="203">
        <v>0</v>
      </c>
      <c r="Z19" s="203">
        <v>37.520000000000003</v>
      </c>
      <c r="AA19" s="203">
        <v>8.98</v>
      </c>
      <c r="AB19" s="203">
        <v>0</v>
      </c>
      <c r="AC19" s="203">
        <v>1.96</v>
      </c>
      <c r="AD19" s="203">
        <v>6.82</v>
      </c>
      <c r="AE19" s="203">
        <v>0</v>
      </c>
      <c r="AF19" s="203">
        <v>0</v>
      </c>
      <c r="AG19" s="203">
        <v>0</v>
      </c>
      <c r="AH19" s="203">
        <v>0</v>
      </c>
      <c r="AI19" s="203">
        <v>25.87</v>
      </c>
      <c r="AJ19" s="203">
        <v>0</v>
      </c>
      <c r="AK19" s="203">
        <v>8.4700000000000006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8.4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24.25</v>
      </c>
      <c r="L20" s="203">
        <v>45.46</v>
      </c>
      <c r="M20" s="203">
        <v>0</v>
      </c>
      <c r="N20" s="203">
        <v>0.96</v>
      </c>
      <c r="O20" s="203">
        <v>1.59</v>
      </c>
      <c r="P20" s="203">
        <v>1.93</v>
      </c>
      <c r="Q20" s="203">
        <v>2.78</v>
      </c>
      <c r="R20" s="203">
        <v>5.26</v>
      </c>
      <c r="S20" s="203">
        <v>0</v>
      </c>
      <c r="T20" s="203">
        <v>0</v>
      </c>
      <c r="U20" s="203">
        <v>7.7</v>
      </c>
      <c r="V20" s="203">
        <v>4.6100000000000003</v>
      </c>
      <c r="W20" s="203">
        <v>6.95</v>
      </c>
      <c r="X20" s="203">
        <v>20.04</v>
      </c>
      <c r="Y20" s="203">
        <v>0</v>
      </c>
      <c r="Z20" s="203">
        <v>37.520000000000003</v>
      </c>
      <c r="AA20" s="203">
        <v>8.98</v>
      </c>
      <c r="AB20" s="203">
        <v>0</v>
      </c>
      <c r="AC20" s="203">
        <v>1.96</v>
      </c>
      <c r="AD20" s="203">
        <v>6.82</v>
      </c>
      <c r="AE20" s="203">
        <v>0</v>
      </c>
      <c r="AF20" s="203">
        <v>0</v>
      </c>
      <c r="AG20" s="203">
        <v>0</v>
      </c>
      <c r="AH20" s="203">
        <v>0</v>
      </c>
      <c r="AI20" s="203">
        <v>25.87</v>
      </c>
      <c r="AJ20" s="203">
        <v>0</v>
      </c>
      <c r="AK20" s="203">
        <v>8.4700000000000006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8.4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24.25</v>
      </c>
      <c r="L21" s="203">
        <v>45.46</v>
      </c>
      <c r="M21" s="203">
        <v>0</v>
      </c>
      <c r="N21" s="203">
        <v>0.96</v>
      </c>
      <c r="O21" s="203">
        <v>1.59</v>
      </c>
      <c r="P21" s="203">
        <v>1.93</v>
      </c>
      <c r="Q21" s="203">
        <v>2.85</v>
      </c>
      <c r="R21" s="203">
        <v>5.47</v>
      </c>
      <c r="S21" s="203">
        <v>0</v>
      </c>
      <c r="T21" s="203">
        <v>0</v>
      </c>
      <c r="U21" s="203">
        <v>7.7</v>
      </c>
      <c r="V21" s="203">
        <v>4.6100000000000003</v>
      </c>
      <c r="W21" s="203">
        <v>6.95</v>
      </c>
      <c r="X21" s="203">
        <v>20.04</v>
      </c>
      <c r="Y21" s="203">
        <v>0</v>
      </c>
      <c r="Z21" s="203">
        <v>37.520000000000003</v>
      </c>
      <c r="AA21" s="203">
        <v>8.98</v>
      </c>
      <c r="AB21" s="203">
        <v>0</v>
      </c>
      <c r="AC21" s="203">
        <v>1.96</v>
      </c>
      <c r="AD21" s="203">
        <v>6.82</v>
      </c>
      <c r="AE21" s="203">
        <v>0</v>
      </c>
      <c r="AF21" s="203">
        <v>0</v>
      </c>
      <c r="AG21" s="203">
        <v>0</v>
      </c>
      <c r="AH21" s="203">
        <v>0</v>
      </c>
      <c r="AI21" s="203">
        <v>25.87</v>
      </c>
      <c r="AJ21" s="203">
        <v>0</v>
      </c>
      <c r="AK21" s="203">
        <v>8.4700000000000006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8.4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24.25</v>
      </c>
      <c r="L22" s="203">
        <v>45.61</v>
      </c>
      <c r="M22" s="203">
        <v>0</v>
      </c>
      <c r="N22" s="203">
        <v>0.96</v>
      </c>
      <c r="O22" s="203">
        <v>1.59</v>
      </c>
      <c r="P22" s="203">
        <v>1.93</v>
      </c>
      <c r="Q22" s="203">
        <v>2.85</v>
      </c>
      <c r="R22" s="203">
        <v>5.47</v>
      </c>
      <c r="S22" s="203">
        <v>0</v>
      </c>
      <c r="T22" s="203">
        <v>0</v>
      </c>
      <c r="U22" s="203">
        <v>7.7</v>
      </c>
      <c r="V22" s="203">
        <v>4.6100000000000003</v>
      </c>
      <c r="W22" s="203">
        <v>6.95</v>
      </c>
      <c r="X22" s="203">
        <v>20.04</v>
      </c>
      <c r="Y22" s="203">
        <v>0</v>
      </c>
      <c r="Z22" s="203">
        <v>37.520000000000003</v>
      </c>
      <c r="AA22" s="203">
        <v>8.98</v>
      </c>
      <c r="AB22" s="203">
        <v>0</v>
      </c>
      <c r="AC22" s="203">
        <v>1.96</v>
      </c>
      <c r="AD22" s="203">
        <v>6.82</v>
      </c>
      <c r="AE22" s="203">
        <v>0</v>
      </c>
      <c r="AF22" s="203">
        <v>0</v>
      </c>
      <c r="AG22" s="203">
        <v>0</v>
      </c>
      <c r="AH22" s="203">
        <v>0</v>
      </c>
      <c r="AI22" s="203">
        <v>25.87</v>
      </c>
      <c r="AJ22" s="203">
        <v>0</v>
      </c>
      <c r="AK22" s="203">
        <v>8.4700000000000006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8.4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24.25</v>
      </c>
      <c r="L23" s="203">
        <v>45.88</v>
      </c>
      <c r="M23" s="203">
        <v>0</v>
      </c>
      <c r="N23" s="203">
        <v>0.96</v>
      </c>
      <c r="O23" s="203">
        <v>1.59</v>
      </c>
      <c r="P23" s="203">
        <v>1.93</v>
      </c>
      <c r="Q23" s="203">
        <v>2.85</v>
      </c>
      <c r="R23" s="203">
        <v>5.47</v>
      </c>
      <c r="S23" s="203">
        <v>0</v>
      </c>
      <c r="T23" s="203">
        <v>0</v>
      </c>
      <c r="U23" s="203">
        <v>7.7</v>
      </c>
      <c r="V23" s="203">
        <v>4.6100000000000003</v>
      </c>
      <c r="W23" s="203">
        <v>6.95</v>
      </c>
      <c r="X23" s="203">
        <v>20.04</v>
      </c>
      <c r="Y23" s="203">
        <v>0</v>
      </c>
      <c r="Z23" s="203">
        <v>37.520000000000003</v>
      </c>
      <c r="AA23" s="203">
        <v>13.23</v>
      </c>
      <c r="AB23" s="203">
        <v>0</v>
      </c>
      <c r="AC23" s="203">
        <v>1.6</v>
      </c>
      <c r="AD23" s="203">
        <v>6.82</v>
      </c>
      <c r="AE23" s="203">
        <v>0</v>
      </c>
      <c r="AF23" s="203">
        <v>0</v>
      </c>
      <c r="AG23" s="203">
        <v>0</v>
      </c>
      <c r="AH23" s="203">
        <v>0</v>
      </c>
      <c r="AI23" s="203">
        <v>25.87</v>
      </c>
      <c r="AJ23" s="203">
        <v>0</v>
      </c>
      <c r="AK23" s="203">
        <v>9.5500000000000007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8.4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24.25</v>
      </c>
      <c r="L24" s="203">
        <v>45.88</v>
      </c>
      <c r="M24" s="203">
        <v>0</v>
      </c>
      <c r="N24" s="203">
        <v>0.96</v>
      </c>
      <c r="O24" s="203">
        <v>1.59</v>
      </c>
      <c r="P24" s="203">
        <v>1.93</v>
      </c>
      <c r="Q24" s="203">
        <v>2.85</v>
      </c>
      <c r="R24" s="203">
        <v>5.47</v>
      </c>
      <c r="S24" s="203">
        <v>0</v>
      </c>
      <c r="T24" s="203">
        <v>0</v>
      </c>
      <c r="U24" s="203">
        <v>7.7</v>
      </c>
      <c r="V24" s="203">
        <v>4.6100000000000003</v>
      </c>
      <c r="W24" s="203">
        <v>6.95</v>
      </c>
      <c r="X24" s="203">
        <v>20.04</v>
      </c>
      <c r="Y24" s="203">
        <v>0</v>
      </c>
      <c r="Z24" s="203">
        <v>37.520000000000003</v>
      </c>
      <c r="AA24" s="203">
        <v>13.23</v>
      </c>
      <c r="AB24" s="203">
        <v>0</v>
      </c>
      <c r="AC24" s="203">
        <v>1.6</v>
      </c>
      <c r="AD24" s="203">
        <v>6.82</v>
      </c>
      <c r="AE24" s="203">
        <v>0</v>
      </c>
      <c r="AF24" s="203">
        <v>0</v>
      </c>
      <c r="AG24" s="203">
        <v>0</v>
      </c>
      <c r="AH24" s="203">
        <v>0</v>
      </c>
      <c r="AI24" s="203">
        <v>25.87</v>
      </c>
      <c r="AJ24" s="203">
        <v>0</v>
      </c>
      <c r="AK24" s="203">
        <v>9.5500000000000007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8.4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28.34</v>
      </c>
      <c r="L25" s="203">
        <v>45.88</v>
      </c>
      <c r="M25" s="203">
        <v>0</v>
      </c>
      <c r="N25" s="203">
        <v>0.96</v>
      </c>
      <c r="O25" s="203">
        <v>1.59</v>
      </c>
      <c r="P25" s="203">
        <v>1.93</v>
      </c>
      <c r="Q25" s="203">
        <v>2.85</v>
      </c>
      <c r="R25" s="203">
        <v>5.47</v>
      </c>
      <c r="S25" s="203">
        <v>0</v>
      </c>
      <c r="T25" s="203">
        <v>0</v>
      </c>
      <c r="U25" s="203">
        <v>7.7</v>
      </c>
      <c r="V25" s="203">
        <v>4.6100000000000003</v>
      </c>
      <c r="W25" s="203">
        <v>6.95</v>
      </c>
      <c r="X25" s="203">
        <v>20.04</v>
      </c>
      <c r="Y25" s="203">
        <v>0</v>
      </c>
      <c r="Z25" s="203">
        <v>37.520000000000003</v>
      </c>
      <c r="AA25" s="203">
        <v>13.23</v>
      </c>
      <c r="AB25" s="203">
        <v>0</v>
      </c>
      <c r="AC25" s="203">
        <v>1.6</v>
      </c>
      <c r="AD25" s="203">
        <v>6.82</v>
      </c>
      <c r="AE25" s="203">
        <v>0</v>
      </c>
      <c r="AF25" s="203">
        <v>0</v>
      </c>
      <c r="AG25" s="203">
        <v>0</v>
      </c>
      <c r="AH25" s="203">
        <v>0</v>
      </c>
      <c r="AI25" s="203">
        <v>25.87</v>
      </c>
      <c r="AJ25" s="203">
        <v>0</v>
      </c>
      <c r="AK25" s="203">
        <v>9.5500000000000007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8.4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28.34</v>
      </c>
      <c r="L26" s="203">
        <v>45.88</v>
      </c>
      <c r="M26" s="203">
        <v>0</v>
      </c>
      <c r="N26" s="203">
        <v>0.96</v>
      </c>
      <c r="O26" s="203">
        <v>1.59</v>
      </c>
      <c r="P26" s="203">
        <v>1.93</v>
      </c>
      <c r="Q26" s="203">
        <v>2.85</v>
      </c>
      <c r="R26" s="203">
        <v>5.47</v>
      </c>
      <c r="S26" s="203">
        <v>0</v>
      </c>
      <c r="T26" s="203">
        <v>0</v>
      </c>
      <c r="U26" s="203">
        <v>7.7</v>
      </c>
      <c r="V26" s="203">
        <v>4.6100000000000003</v>
      </c>
      <c r="W26" s="203">
        <v>6.95</v>
      </c>
      <c r="X26" s="203">
        <v>20.04</v>
      </c>
      <c r="Y26" s="203">
        <v>0</v>
      </c>
      <c r="Z26" s="203">
        <v>37.520000000000003</v>
      </c>
      <c r="AA26" s="203">
        <v>13.23</v>
      </c>
      <c r="AB26" s="203">
        <v>0</v>
      </c>
      <c r="AC26" s="203">
        <v>1.6</v>
      </c>
      <c r="AD26" s="203">
        <v>6.82</v>
      </c>
      <c r="AE26" s="203">
        <v>0</v>
      </c>
      <c r="AF26" s="203">
        <v>0</v>
      </c>
      <c r="AG26" s="203">
        <v>0</v>
      </c>
      <c r="AH26" s="203">
        <v>0</v>
      </c>
      <c r="AI26" s="203">
        <v>25.87</v>
      </c>
      <c r="AJ26" s="203">
        <v>0</v>
      </c>
      <c r="AK26" s="203">
        <v>9.5500000000000007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24.25</v>
      </c>
      <c r="L27" s="203">
        <v>45.88</v>
      </c>
      <c r="M27" s="203">
        <v>0</v>
      </c>
      <c r="N27" s="203">
        <v>0.96</v>
      </c>
      <c r="O27" s="203">
        <v>1.59</v>
      </c>
      <c r="P27" s="203">
        <v>1.93</v>
      </c>
      <c r="Q27" s="203">
        <v>2.78</v>
      </c>
      <c r="R27" s="203">
        <v>5.26</v>
      </c>
      <c r="S27" s="203">
        <v>0</v>
      </c>
      <c r="T27" s="203">
        <v>0</v>
      </c>
      <c r="U27" s="203">
        <v>7.7</v>
      </c>
      <c r="V27" s="203">
        <v>4.6100000000000003</v>
      </c>
      <c r="W27" s="203">
        <v>6.95</v>
      </c>
      <c r="X27" s="203">
        <v>20.04</v>
      </c>
      <c r="Y27" s="203">
        <v>0</v>
      </c>
      <c r="Z27" s="203">
        <v>37.520000000000003</v>
      </c>
      <c r="AA27" s="203">
        <v>14.19</v>
      </c>
      <c r="AB27" s="203">
        <v>0</v>
      </c>
      <c r="AC27" s="203">
        <v>1.6</v>
      </c>
      <c r="AD27" s="203">
        <v>6.82</v>
      </c>
      <c r="AE27" s="203">
        <v>0</v>
      </c>
      <c r="AF27" s="203">
        <v>0</v>
      </c>
      <c r="AG27" s="203">
        <v>0</v>
      </c>
      <c r="AH27" s="203">
        <v>0</v>
      </c>
      <c r="AI27" s="203">
        <v>25.87</v>
      </c>
      <c r="AJ27" s="203">
        <v>0</v>
      </c>
      <c r="AK27" s="203">
        <v>8.4700000000000006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24.25</v>
      </c>
      <c r="L28" s="203">
        <v>45.88</v>
      </c>
      <c r="M28" s="203">
        <v>0</v>
      </c>
      <c r="N28" s="203">
        <v>0.96</v>
      </c>
      <c r="O28" s="203">
        <v>1.59</v>
      </c>
      <c r="P28" s="203">
        <v>1.93</v>
      </c>
      <c r="Q28" s="203">
        <v>2.78</v>
      </c>
      <c r="R28" s="203">
        <v>5.26</v>
      </c>
      <c r="S28" s="203">
        <v>0</v>
      </c>
      <c r="T28" s="203">
        <v>0</v>
      </c>
      <c r="U28" s="203">
        <v>7.7</v>
      </c>
      <c r="V28" s="203">
        <v>4.6100000000000003</v>
      </c>
      <c r="W28" s="203">
        <v>0.38</v>
      </c>
      <c r="X28" s="203">
        <v>1.19</v>
      </c>
      <c r="Y28" s="203">
        <v>0</v>
      </c>
      <c r="Z28" s="203">
        <v>37.520000000000003</v>
      </c>
      <c r="AA28" s="203">
        <v>14.19</v>
      </c>
      <c r="AB28" s="203">
        <v>0</v>
      </c>
      <c r="AC28" s="203">
        <v>1.6</v>
      </c>
      <c r="AD28" s="203">
        <v>6.82</v>
      </c>
      <c r="AE28" s="203">
        <v>0</v>
      </c>
      <c r="AF28" s="203">
        <v>0</v>
      </c>
      <c r="AG28" s="203">
        <v>0</v>
      </c>
      <c r="AH28" s="203">
        <v>0</v>
      </c>
      <c r="AI28" s="203">
        <v>25.87</v>
      </c>
      <c r="AJ28" s="203">
        <v>0</v>
      </c>
      <c r="AK28" s="203">
        <v>8.4700000000000006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24.25</v>
      </c>
      <c r="L29" s="203">
        <v>45.88</v>
      </c>
      <c r="M29" s="203">
        <v>0</v>
      </c>
      <c r="N29" s="203">
        <v>0.96</v>
      </c>
      <c r="O29" s="203">
        <v>1.59</v>
      </c>
      <c r="P29" s="203">
        <v>1.93</v>
      </c>
      <c r="Q29" s="203">
        <v>2.78</v>
      </c>
      <c r="R29" s="203">
        <v>5.26</v>
      </c>
      <c r="S29" s="203">
        <v>0</v>
      </c>
      <c r="T29" s="203">
        <v>0</v>
      </c>
      <c r="U29" s="203">
        <v>7.7</v>
      </c>
      <c r="V29" s="203">
        <v>4.6100000000000003</v>
      </c>
      <c r="W29" s="203">
        <v>0.38</v>
      </c>
      <c r="X29" s="203">
        <v>1.18</v>
      </c>
      <c r="Y29" s="203">
        <v>0</v>
      </c>
      <c r="Z29" s="203">
        <v>37.520000000000003</v>
      </c>
      <c r="AA29" s="203">
        <v>13.23</v>
      </c>
      <c r="AB29" s="203">
        <v>0</v>
      </c>
      <c r="AC29" s="203">
        <v>1.6</v>
      </c>
      <c r="AD29" s="203">
        <v>6.82</v>
      </c>
      <c r="AE29" s="203">
        <v>0</v>
      </c>
      <c r="AF29" s="203">
        <v>0</v>
      </c>
      <c r="AG29" s="203">
        <v>0</v>
      </c>
      <c r="AH29" s="203">
        <v>0</v>
      </c>
      <c r="AI29" s="203">
        <v>25.87</v>
      </c>
      <c r="AJ29" s="203">
        <v>0</v>
      </c>
      <c r="AK29" s="203">
        <v>8.4700000000000006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24.25</v>
      </c>
      <c r="L30" s="203">
        <v>45.88</v>
      </c>
      <c r="M30" s="203">
        <v>0</v>
      </c>
      <c r="N30" s="203">
        <v>0.96</v>
      </c>
      <c r="O30" s="203">
        <v>1.59</v>
      </c>
      <c r="P30" s="203">
        <v>1.93</v>
      </c>
      <c r="Q30" s="203">
        <v>2.78</v>
      </c>
      <c r="R30" s="203">
        <v>5.26</v>
      </c>
      <c r="S30" s="203">
        <v>0</v>
      </c>
      <c r="T30" s="203">
        <v>0</v>
      </c>
      <c r="U30" s="203">
        <v>7.7</v>
      </c>
      <c r="V30" s="203">
        <v>4.6100000000000003</v>
      </c>
      <c r="W30" s="203">
        <v>0.38</v>
      </c>
      <c r="X30" s="203">
        <v>1.18</v>
      </c>
      <c r="Y30" s="203">
        <v>0</v>
      </c>
      <c r="Z30" s="203">
        <v>37.520000000000003</v>
      </c>
      <c r="AA30" s="203">
        <v>13.23</v>
      </c>
      <c r="AB30" s="203">
        <v>0</v>
      </c>
      <c r="AC30" s="203">
        <v>1.6</v>
      </c>
      <c r="AD30" s="203">
        <v>6.82</v>
      </c>
      <c r="AE30" s="203">
        <v>0</v>
      </c>
      <c r="AF30" s="203">
        <v>0</v>
      </c>
      <c r="AG30" s="203">
        <v>0</v>
      </c>
      <c r="AH30" s="203">
        <v>0</v>
      </c>
      <c r="AI30" s="203">
        <v>25.87</v>
      </c>
      <c r="AJ30" s="203">
        <v>0</v>
      </c>
      <c r="AK30" s="203">
        <v>8.4700000000000006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24.25</v>
      </c>
      <c r="L31" s="203">
        <v>45.88</v>
      </c>
      <c r="M31" s="203">
        <v>0</v>
      </c>
      <c r="N31" s="203">
        <v>0.96</v>
      </c>
      <c r="O31" s="203">
        <v>1.59</v>
      </c>
      <c r="P31" s="203">
        <v>1.93</v>
      </c>
      <c r="Q31" s="203">
        <v>2.78</v>
      </c>
      <c r="R31" s="203">
        <v>5.26</v>
      </c>
      <c r="S31" s="203">
        <v>0</v>
      </c>
      <c r="T31" s="203">
        <v>0</v>
      </c>
      <c r="U31" s="203">
        <v>7.7</v>
      </c>
      <c r="V31" s="203">
        <v>4.6100000000000003</v>
      </c>
      <c r="W31" s="203">
        <v>0.38</v>
      </c>
      <c r="X31" s="203">
        <v>1.18</v>
      </c>
      <c r="Y31" s="203">
        <v>0</v>
      </c>
      <c r="Z31" s="203">
        <v>37.520000000000003</v>
      </c>
      <c r="AA31" s="203">
        <v>13.23</v>
      </c>
      <c r="AB31" s="203">
        <v>0</v>
      </c>
      <c r="AC31" s="203">
        <v>1.6</v>
      </c>
      <c r="AD31" s="203">
        <v>6.82</v>
      </c>
      <c r="AE31" s="203">
        <v>0</v>
      </c>
      <c r="AF31" s="203">
        <v>0</v>
      </c>
      <c r="AG31" s="203">
        <v>0</v>
      </c>
      <c r="AH31" s="203">
        <v>0</v>
      </c>
      <c r="AI31" s="203">
        <v>26.29</v>
      </c>
      <c r="AJ31" s="203">
        <v>0</v>
      </c>
      <c r="AK31" s="203">
        <v>8.4700000000000006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24.25</v>
      </c>
      <c r="L32" s="203">
        <v>45.88</v>
      </c>
      <c r="M32" s="203">
        <v>0</v>
      </c>
      <c r="N32" s="203">
        <v>0.96</v>
      </c>
      <c r="O32" s="203">
        <v>1.59</v>
      </c>
      <c r="P32" s="203">
        <v>1.93</v>
      </c>
      <c r="Q32" s="203">
        <v>2.78</v>
      </c>
      <c r="R32" s="203">
        <v>5.26</v>
      </c>
      <c r="S32" s="203">
        <v>0</v>
      </c>
      <c r="T32" s="203">
        <v>0</v>
      </c>
      <c r="U32" s="203">
        <v>7.7</v>
      </c>
      <c r="V32" s="203">
        <v>4.6100000000000003</v>
      </c>
      <c r="W32" s="203">
        <v>0.38</v>
      </c>
      <c r="X32" s="203">
        <v>1.18</v>
      </c>
      <c r="Y32" s="203">
        <v>0</v>
      </c>
      <c r="Z32" s="203">
        <v>37.520000000000003</v>
      </c>
      <c r="AA32" s="203">
        <v>13.23</v>
      </c>
      <c r="AB32" s="203">
        <v>0</v>
      </c>
      <c r="AC32" s="203">
        <v>1.6</v>
      </c>
      <c r="AD32" s="203">
        <v>6.82</v>
      </c>
      <c r="AE32" s="203">
        <v>0</v>
      </c>
      <c r="AF32" s="203">
        <v>0</v>
      </c>
      <c r="AG32" s="203">
        <v>0</v>
      </c>
      <c r="AH32" s="203">
        <v>0</v>
      </c>
      <c r="AI32" s="203">
        <v>26.26</v>
      </c>
      <c r="AJ32" s="203">
        <v>0</v>
      </c>
      <c r="AK32" s="203">
        <v>8.4700000000000006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24.25</v>
      </c>
      <c r="L33" s="203">
        <v>45.88</v>
      </c>
      <c r="M33" s="203">
        <v>0</v>
      </c>
      <c r="N33" s="203">
        <v>0.96</v>
      </c>
      <c r="O33" s="203">
        <v>1.59</v>
      </c>
      <c r="P33" s="203">
        <v>1.93</v>
      </c>
      <c r="Q33" s="203">
        <v>3.6</v>
      </c>
      <c r="R33" s="203">
        <v>5.93</v>
      </c>
      <c r="S33" s="203">
        <v>0</v>
      </c>
      <c r="T33" s="203">
        <v>0</v>
      </c>
      <c r="U33" s="203">
        <v>7.7</v>
      </c>
      <c r="V33" s="203">
        <v>4.6100000000000003</v>
      </c>
      <c r="W33" s="203">
        <v>0.28999999999999998</v>
      </c>
      <c r="X33" s="203">
        <v>1.18</v>
      </c>
      <c r="Y33" s="203">
        <v>0</v>
      </c>
      <c r="Z33" s="203">
        <v>37.520000000000003</v>
      </c>
      <c r="AA33" s="203">
        <v>13.23</v>
      </c>
      <c r="AB33" s="203">
        <v>0</v>
      </c>
      <c r="AC33" s="203">
        <v>1.6</v>
      </c>
      <c r="AD33" s="203">
        <v>6.82</v>
      </c>
      <c r="AE33" s="203">
        <v>0</v>
      </c>
      <c r="AF33" s="203">
        <v>0</v>
      </c>
      <c r="AG33" s="203">
        <v>0</v>
      </c>
      <c r="AH33" s="203">
        <v>0</v>
      </c>
      <c r="AI33" s="203">
        <v>26.26</v>
      </c>
      <c r="AJ33" s="203">
        <v>0</v>
      </c>
      <c r="AK33" s="203">
        <v>8.4700000000000006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24.25</v>
      </c>
      <c r="L34" s="203">
        <v>45.88</v>
      </c>
      <c r="M34" s="203">
        <v>0</v>
      </c>
      <c r="N34" s="203">
        <v>0.96</v>
      </c>
      <c r="O34" s="203">
        <v>1.59</v>
      </c>
      <c r="P34" s="203">
        <v>1.93</v>
      </c>
      <c r="Q34" s="203">
        <v>2.67</v>
      </c>
      <c r="R34" s="203">
        <v>5.1100000000000003</v>
      </c>
      <c r="S34" s="203">
        <v>0</v>
      </c>
      <c r="T34" s="203">
        <v>0</v>
      </c>
      <c r="U34" s="203">
        <v>7.7</v>
      </c>
      <c r="V34" s="203">
        <v>4.6100000000000003</v>
      </c>
      <c r="W34" s="203">
        <v>6.47</v>
      </c>
      <c r="X34" s="203">
        <v>20.04</v>
      </c>
      <c r="Y34" s="203">
        <v>0</v>
      </c>
      <c r="Z34" s="203">
        <v>37.520000000000003</v>
      </c>
      <c r="AA34" s="203">
        <v>13.23</v>
      </c>
      <c r="AB34" s="203">
        <v>0</v>
      </c>
      <c r="AC34" s="203">
        <v>1.96</v>
      </c>
      <c r="AD34" s="203">
        <v>6.82</v>
      </c>
      <c r="AE34" s="203">
        <v>0</v>
      </c>
      <c r="AF34" s="203">
        <v>0</v>
      </c>
      <c r="AG34" s="203">
        <v>0</v>
      </c>
      <c r="AH34" s="203">
        <v>0</v>
      </c>
      <c r="AI34" s="203">
        <v>26.26</v>
      </c>
      <c r="AJ34" s="203">
        <v>0</v>
      </c>
      <c r="AK34" s="203">
        <v>8.4700000000000006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24.25</v>
      </c>
      <c r="L35" s="203">
        <v>45.46</v>
      </c>
      <c r="M35" s="203">
        <v>0</v>
      </c>
      <c r="N35" s="203">
        <v>0.96</v>
      </c>
      <c r="O35" s="203">
        <v>1.59</v>
      </c>
      <c r="P35" s="203">
        <v>1.93</v>
      </c>
      <c r="Q35" s="203">
        <v>2.67</v>
      </c>
      <c r="R35" s="203">
        <v>5.1100000000000003</v>
      </c>
      <c r="S35" s="203">
        <v>0</v>
      </c>
      <c r="T35" s="203">
        <v>0</v>
      </c>
      <c r="U35" s="203">
        <v>7.7</v>
      </c>
      <c r="V35" s="203">
        <v>4.6100000000000003</v>
      </c>
      <c r="W35" s="203">
        <v>6.47</v>
      </c>
      <c r="X35" s="203">
        <v>20.04</v>
      </c>
      <c r="Y35" s="203">
        <v>0</v>
      </c>
      <c r="Z35" s="203">
        <v>37.520000000000003</v>
      </c>
      <c r="AA35" s="203">
        <v>13.23</v>
      </c>
      <c r="AB35" s="203">
        <v>0</v>
      </c>
      <c r="AC35" s="203">
        <v>1.96</v>
      </c>
      <c r="AD35" s="203">
        <v>6.82</v>
      </c>
      <c r="AE35" s="203">
        <v>0</v>
      </c>
      <c r="AF35" s="203">
        <v>0</v>
      </c>
      <c r="AG35" s="203">
        <v>0</v>
      </c>
      <c r="AH35" s="203">
        <v>0</v>
      </c>
      <c r="AI35" s="203">
        <v>26.26</v>
      </c>
      <c r="AJ35" s="203">
        <v>0</v>
      </c>
      <c r="AK35" s="203">
        <v>8.4700000000000006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24.25</v>
      </c>
      <c r="L36" s="203">
        <v>45.46</v>
      </c>
      <c r="M36" s="203">
        <v>0</v>
      </c>
      <c r="N36" s="203">
        <v>0.96</v>
      </c>
      <c r="O36" s="203">
        <v>1.59</v>
      </c>
      <c r="P36" s="203">
        <v>1.93</v>
      </c>
      <c r="Q36" s="203">
        <v>2.71</v>
      </c>
      <c r="R36" s="203">
        <v>5.1100000000000003</v>
      </c>
      <c r="S36" s="203">
        <v>0</v>
      </c>
      <c r="T36" s="203">
        <v>0</v>
      </c>
      <c r="U36" s="203">
        <v>7.7</v>
      </c>
      <c r="V36" s="203">
        <v>4.6100000000000003</v>
      </c>
      <c r="W36" s="203">
        <v>6.47</v>
      </c>
      <c r="X36" s="203">
        <v>20.04</v>
      </c>
      <c r="Y36" s="203">
        <v>0</v>
      </c>
      <c r="Z36" s="203">
        <v>37.520000000000003</v>
      </c>
      <c r="AA36" s="203">
        <v>13.23</v>
      </c>
      <c r="AB36" s="203">
        <v>0</v>
      </c>
      <c r="AC36" s="203">
        <v>1.96</v>
      </c>
      <c r="AD36" s="203">
        <v>6.82</v>
      </c>
      <c r="AE36" s="203">
        <v>0</v>
      </c>
      <c r="AF36" s="203">
        <v>0</v>
      </c>
      <c r="AG36" s="203">
        <v>0</v>
      </c>
      <c r="AH36" s="203">
        <v>0</v>
      </c>
      <c r="AI36" s="203">
        <v>26.26</v>
      </c>
      <c r="AJ36" s="203">
        <v>0</v>
      </c>
      <c r="AK36" s="203">
        <v>8.4700000000000006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24.27</v>
      </c>
      <c r="L37" s="203">
        <v>45.46</v>
      </c>
      <c r="M37" s="203">
        <v>0</v>
      </c>
      <c r="N37" s="203">
        <v>0.96</v>
      </c>
      <c r="O37" s="203">
        <v>1.59</v>
      </c>
      <c r="P37" s="203">
        <v>1.93</v>
      </c>
      <c r="Q37" s="203">
        <v>2.87</v>
      </c>
      <c r="R37" s="203">
        <v>5.26</v>
      </c>
      <c r="S37" s="203">
        <v>0</v>
      </c>
      <c r="T37" s="203">
        <v>0</v>
      </c>
      <c r="U37" s="203">
        <v>7.7</v>
      </c>
      <c r="V37" s="203">
        <v>4.6100000000000003</v>
      </c>
      <c r="W37" s="203">
        <v>6.58</v>
      </c>
      <c r="X37" s="203">
        <v>20.04</v>
      </c>
      <c r="Y37" s="203">
        <v>0</v>
      </c>
      <c r="Z37" s="203">
        <v>37.520000000000003</v>
      </c>
      <c r="AA37" s="203">
        <v>13.23</v>
      </c>
      <c r="AB37" s="203">
        <v>0</v>
      </c>
      <c r="AC37" s="203">
        <v>1.96</v>
      </c>
      <c r="AD37" s="203">
        <v>6.82</v>
      </c>
      <c r="AE37" s="203">
        <v>0</v>
      </c>
      <c r="AF37" s="203">
        <v>0</v>
      </c>
      <c r="AG37" s="203">
        <v>0</v>
      </c>
      <c r="AH37" s="203">
        <v>0</v>
      </c>
      <c r="AI37" s="203">
        <v>26.29</v>
      </c>
      <c r="AJ37" s="203">
        <v>0</v>
      </c>
      <c r="AK37" s="203">
        <v>8.4700000000000006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24.27</v>
      </c>
      <c r="L38" s="203">
        <v>45.46</v>
      </c>
      <c r="M38" s="203">
        <v>0</v>
      </c>
      <c r="N38" s="203">
        <v>0.96</v>
      </c>
      <c r="O38" s="203">
        <v>1.59</v>
      </c>
      <c r="P38" s="203">
        <v>1.93</v>
      </c>
      <c r="Q38" s="203">
        <v>2.87</v>
      </c>
      <c r="R38" s="203">
        <v>5.56</v>
      </c>
      <c r="S38" s="203">
        <v>0</v>
      </c>
      <c r="T38" s="203">
        <v>0</v>
      </c>
      <c r="U38" s="203">
        <v>7.7</v>
      </c>
      <c r="V38" s="203">
        <v>4.6100000000000003</v>
      </c>
      <c r="W38" s="203">
        <v>6.58</v>
      </c>
      <c r="X38" s="203">
        <v>20.04</v>
      </c>
      <c r="Y38" s="203">
        <v>0</v>
      </c>
      <c r="Z38" s="203">
        <v>37.520000000000003</v>
      </c>
      <c r="AA38" s="203">
        <v>13.23</v>
      </c>
      <c r="AB38" s="203">
        <v>0</v>
      </c>
      <c r="AC38" s="203">
        <v>1.96</v>
      </c>
      <c r="AD38" s="203">
        <v>6.82</v>
      </c>
      <c r="AE38" s="203">
        <v>0</v>
      </c>
      <c r="AF38" s="203">
        <v>0</v>
      </c>
      <c r="AG38" s="203">
        <v>0</v>
      </c>
      <c r="AH38" s="203">
        <v>0</v>
      </c>
      <c r="AI38" s="203">
        <v>26.03</v>
      </c>
      <c r="AJ38" s="203">
        <v>0</v>
      </c>
      <c r="AK38" s="203">
        <v>8.4700000000000006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24.26</v>
      </c>
      <c r="L39" s="203">
        <v>45.42</v>
      </c>
      <c r="M39" s="203">
        <v>0</v>
      </c>
      <c r="N39" s="203">
        <v>0.96</v>
      </c>
      <c r="O39" s="203">
        <v>1.59</v>
      </c>
      <c r="P39" s="203">
        <v>1.93</v>
      </c>
      <c r="Q39" s="203">
        <v>2.67</v>
      </c>
      <c r="R39" s="203">
        <v>5.41</v>
      </c>
      <c r="S39" s="203">
        <v>0</v>
      </c>
      <c r="T39" s="203">
        <v>0</v>
      </c>
      <c r="U39" s="203">
        <v>7.7</v>
      </c>
      <c r="V39" s="203">
        <v>4.6100000000000003</v>
      </c>
      <c r="W39" s="203">
        <v>6.58</v>
      </c>
      <c r="X39" s="203">
        <v>20.04</v>
      </c>
      <c r="Y39" s="203">
        <v>0</v>
      </c>
      <c r="Z39" s="203">
        <v>37.520000000000003</v>
      </c>
      <c r="AA39" s="203">
        <v>13.23</v>
      </c>
      <c r="AB39" s="203">
        <v>0</v>
      </c>
      <c r="AC39" s="203">
        <v>2.31</v>
      </c>
      <c r="AD39" s="203">
        <v>6.82</v>
      </c>
      <c r="AE39" s="203">
        <v>0</v>
      </c>
      <c r="AF39" s="203">
        <v>0</v>
      </c>
      <c r="AG39" s="203">
        <v>0</v>
      </c>
      <c r="AH39" s="203">
        <v>0</v>
      </c>
      <c r="AI39" s="203">
        <v>26.03</v>
      </c>
      <c r="AJ39" s="203">
        <v>0</v>
      </c>
      <c r="AK39" s="203">
        <v>8.4700000000000006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24.26</v>
      </c>
      <c r="L40" s="203">
        <v>45.42</v>
      </c>
      <c r="M40" s="203">
        <v>0</v>
      </c>
      <c r="N40" s="203">
        <v>0.96</v>
      </c>
      <c r="O40" s="203">
        <v>1.59</v>
      </c>
      <c r="P40" s="203">
        <v>1.93</v>
      </c>
      <c r="Q40" s="203">
        <v>2.67</v>
      </c>
      <c r="R40" s="203">
        <v>5.41</v>
      </c>
      <c r="S40" s="203">
        <v>0</v>
      </c>
      <c r="T40" s="203">
        <v>0</v>
      </c>
      <c r="U40" s="203">
        <v>7.7</v>
      </c>
      <c r="V40" s="203">
        <v>4.6100000000000003</v>
      </c>
      <c r="W40" s="203">
        <v>6.58</v>
      </c>
      <c r="X40" s="203">
        <v>20.04</v>
      </c>
      <c r="Y40" s="203">
        <v>0</v>
      </c>
      <c r="Z40" s="203">
        <v>37.520000000000003</v>
      </c>
      <c r="AA40" s="203">
        <v>13.23</v>
      </c>
      <c r="AB40" s="203">
        <v>0</v>
      </c>
      <c r="AC40" s="203">
        <v>2.31</v>
      </c>
      <c r="AD40" s="203">
        <v>6.82</v>
      </c>
      <c r="AE40" s="203">
        <v>0</v>
      </c>
      <c r="AF40" s="203">
        <v>0</v>
      </c>
      <c r="AG40" s="203">
        <v>0</v>
      </c>
      <c r="AH40" s="203">
        <v>0</v>
      </c>
      <c r="AI40" s="203">
        <v>26.03</v>
      </c>
      <c r="AJ40" s="203">
        <v>0</v>
      </c>
      <c r="AK40" s="203">
        <v>8.4700000000000006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24.25</v>
      </c>
      <c r="L41" s="203">
        <v>45.31</v>
      </c>
      <c r="M41" s="203">
        <v>0</v>
      </c>
      <c r="N41" s="203">
        <v>0.96</v>
      </c>
      <c r="O41" s="203">
        <v>1.59</v>
      </c>
      <c r="P41" s="203">
        <v>1.93</v>
      </c>
      <c r="Q41" s="203">
        <v>2.61</v>
      </c>
      <c r="R41" s="203">
        <v>5.16</v>
      </c>
      <c r="S41" s="203">
        <v>0</v>
      </c>
      <c r="T41" s="203">
        <v>0</v>
      </c>
      <c r="U41" s="203">
        <v>7.7</v>
      </c>
      <c r="V41" s="203">
        <v>4.6100000000000003</v>
      </c>
      <c r="W41" s="203">
        <v>6.58</v>
      </c>
      <c r="X41" s="203">
        <v>20.04</v>
      </c>
      <c r="Y41" s="203">
        <v>0</v>
      </c>
      <c r="Z41" s="203">
        <v>37.520000000000003</v>
      </c>
      <c r="AA41" s="203">
        <v>13.23</v>
      </c>
      <c r="AB41" s="203">
        <v>0</v>
      </c>
      <c r="AC41" s="203">
        <v>2.31</v>
      </c>
      <c r="AD41" s="203">
        <v>6.82</v>
      </c>
      <c r="AE41" s="203">
        <v>0</v>
      </c>
      <c r="AF41" s="203">
        <v>0</v>
      </c>
      <c r="AG41" s="203">
        <v>0</v>
      </c>
      <c r="AH41" s="203">
        <v>0</v>
      </c>
      <c r="AI41" s="203">
        <v>26.03</v>
      </c>
      <c r="AJ41" s="203">
        <v>0</v>
      </c>
      <c r="AK41" s="203">
        <v>8.4700000000000006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24.25</v>
      </c>
      <c r="L42" s="203">
        <v>45.31</v>
      </c>
      <c r="M42" s="203">
        <v>0</v>
      </c>
      <c r="N42" s="203">
        <v>0.96</v>
      </c>
      <c r="O42" s="203">
        <v>1.59</v>
      </c>
      <c r="P42" s="203">
        <v>1.93</v>
      </c>
      <c r="Q42" s="203">
        <v>2.61</v>
      </c>
      <c r="R42" s="203">
        <v>5.16</v>
      </c>
      <c r="S42" s="203">
        <v>0</v>
      </c>
      <c r="T42" s="203">
        <v>0</v>
      </c>
      <c r="U42" s="203">
        <v>7.7</v>
      </c>
      <c r="V42" s="203">
        <v>4.6100000000000003</v>
      </c>
      <c r="W42" s="203">
        <v>6.58</v>
      </c>
      <c r="X42" s="203">
        <v>20.04</v>
      </c>
      <c r="Y42" s="203">
        <v>0</v>
      </c>
      <c r="Z42" s="203">
        <v>37.520000000000003</v>
      </c>
      <c r="AA42" s="203">
        <v>13.23</v>
      </c>
      <c r="AB42" s="203">
        <v>0</v>
      </c>
      <c r="AC42" s="203">
        <v>2.31</v>
      </c>
      <c r="AD42" s="203">
        <v>6.82</v>
      </c>
      <c r="AE42" s="203">
        <v>0</v>
      </c>
      <c r="AF42" s="203">
        <v>0</v>
      </c>
      <c r="AG42" s="203">
        <v>0</v>
      </c>
      <c r="AH42" s="203">
        <v>0</v>
      </c>
      <c r="AI42" s="203">
        <v>26.03</v>
      </c>
      <c r="AJ42" s="203">
        <v>0</v>
      </c>
      <c r="AK42" s="203">
        <v>8.4700000000000006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8.35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24.25</v>
      </c>
      <c r="L43" s="203">
        <v>45.31</v>
      </c>
      <c r="M43" s="203">
        <v>0</v>
      </c>
      <c r="N43" s="203">
        <v>0.96</v>
      </c>
      <c r="O43" s="203">
        <v>1.59</v>
      </c>
      <c r="P43" s="203">
        <v>1.93</v>
      </c>
      <c r="Q43" s="203">
        <v>3.1</v>
      </c>
      <c r="R43" s="203">
        <v>5.13</v>
      </c>
      <c r="S43" s="203">
        <v>0</v>
      </c>
      <c r="T43" s="203">
        <v>0</v>
      </c>
      <c r="U43" s="203">
        <v>7.7</v>
      </c>
      <c r="V43" s="203">
        <v>4.6100000000000003</v>
      </c>
      <c r="W43" s="203">
        <v>6.58</v>
      </c>
      <c r="X43" s="203">
        <v>20.04</v>
      </c>
      <c r="Y43" s="203">
        <v>0</v>
      </c>
      <c r="Z43" s="203">
        <v>37.520000000000003</v>
      </c>
      <c r="AA43" s="203">
        <v>13.23</v>
      </c>
      <c r="AB43" s="203">
        <v>0</v>
      </c>
      <c r="AC43" s="203">
        <v>2.31</v>
      </c>
      <c r="AD43" s="203">
        <v>6.82</v>
      </c>
      <c r="AE43" s="203">
        <v>0</v>
      </c>
      <c r="AF43" s="203">
        <v>0</v>
      </c>
      <c r="AG43" s="203">
        <v>0</v>
      </c>
      <c r="AH43" s="203">
        <v>0</v>
      </c>
      <c r="AI43" s="203">
        <v>25.32</v>
      </c>
      <c r="AJ43" s="203">
        <v>0</v>
      </c>
      <c r="AK43" s="203">
        <v>8.4700000000000006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8.35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24.25</v>
      </c>
      <c r="L44" s="203">
        <v>45.31</v>
      </c>
      <c r="M44" s="203">
        <v>0</v>
      </c>
      <c r="N44" s="203">
        <v>0.96</v>
      </c>
      <c r="O44" s="203">
        <v>1.59</v>
      </c>
      <c r="P44" s="203">
        <v>1.93</v>
      </c>
      <c r="Q44" s="203">
        <v>3.1</v>
      </c>
      <c r="R44" s="203">
        <v>5.13</v>
      </c>
      <c r="S44" s="203">
        <v>0</v>
      </c>
      <c r="T44" s="203">
        <v>0</v>
      </c>
      <c r="U44" s="203">
        <v>7.7</v>
      </c>
      <c r="V44" s="203">
        <v>4.6100000000000003</v>
      </c>
      <c r="W44" s="203">
        <v>6.58</v>
      </c>
      <c r="X44" s="203">
        <v>20.04</v>
      </c>
      <c r="Y44" s="203">
        <v>0</v>
      </c>
      <c r="Z44" s="203">
        <v>37.520000000000003</v>
      </c>
      <c r="AA44" s="203">
        <v>13.23</v>
      </c>
      <c r="AB44" s="203">
        <v>0</v>
      </c>
      <c r="AC44" s="203">
        <v>11.86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25.3</v>
      </c>
      <c r="AJ44" s="203">
        <v>0</v>
      </c>
      <c r="AK44" s="203">
        <v>8.4700000000000006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8.35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24.25</v>
      </c>
      <c r="L45" s="203">
        <v>45.34</v>
      </c>
      <c r="M45" s="203">
        <v>0</v>
      </c>
      <c r="N45" s="203">
        <v>0.96</v>
      </c>
      <c r="O45" s="203">
        <v>1.59</v>
      </c>
      <c r="P45" s="203">
        <v>1.93</v>
      </c>
      <c r="Q45" s="203">
        <v>3.1</v>
      </c>
      <c r="R45" s="203">
        <v>5.26</v>
      </c>
      <c r="S45" s="203">
        <v>0</v>
      </c>
      <c r="T45" s="203">
        <v>0</v>
      </c>
      <c r="U45" s="203">
        <v>7.7</v>
      </c>
      <c r="V45" s="203">
        <v>4.6100000000000003</v>
      </c>
      <c r="W45" s="203">
        <v>6.43</v>
      </c>
      <c r="X45" s="203">
        <v>20.51</v>
      </c>
      <c r="Y45" s="203">
        <v>0</v>
      </c>
      <c r="Z45" s="203">
        <v>37.520000000000003</v>
      </c>
      <c r="AA45" s="203">
        <v>13.23</v>
      </c>
      <c r="AB45" s="203">
        <v>0</v>
      </c>
      <c r="AC45" s="203">
        <v>11.86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25.3</v>
      </c>
      <c r="AJ45" s="203">
        <v>0</v>
      </c>
      <c r="AK45" s="203">
        <v>8.4700000000000006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8.35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24.25</v>
      </c>
      <c r="L46" s="203">
        <v>45.34</v>
      </c>
      <c r="M46" s="203">
        <v>0</v>
      </c>
      <c r="N46" s="203">
        <v>0.96</v>
      </c>
      <c r="O46" s="203">
        <v>1.59</v>
      </c>
      <c r="P46" s="203">
        <v>1.93</v>
      </c>
      <c r="Q46" s="203">
        <v>3.1</v>
      </c>
      <c r="R46" s="203">
        <v>5.26</v>
      </c>
      <c r="S46" s="203">
        <v>0</v>
      </c>
      <c r="T46" s="203">
        <v>0</v>
      </c>
      <c r="U46" s="203">
        <v>7.7</v>
      </c>
      <c r="V46" s="203">
        <v>4.6100000000000003</v>
      </c>
      <c r="W46" s="203">
        <v>6.43</v>
      </c>
      <c r="X46" s="203">
        <v>20.51</v>
      </c>
      <c r="Y46" s="203">
        <v>0</v>
      </c>
      <c r="Z46" s="203">
        <v>37.520000000000003</v>
      </c>
      <c r="AA46" s="203">
        <v>13.23</v>
      </c>
      <c r="AB46" s="203">
        <v>0</v>
      </c>
      <c r="AC46" s="203">
        <v>11.86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25.3</v>
      </c>
      <c r="AJ46" s="203">
        <v>0</v>
      </c>
      <c r="AK46" s="203">
        <v>8.4700000000000006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8.32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25.03</v>
      </c>
      <c r="L47" s="203">
        <v>45.88</v>
      </c>
      <c r="M47" s="203">
        <v>0</v>
      </c>
      <c r="N47" s="203">
        <v>0.96</v>
      </c>
      <c r="O47" s="203">
        <v>1.59</v>
      </c>
      <c r="P47" s="203">
        <v>1.93</v>
      </c>
      <c r="Q47" s="203">
        <v>2.8</v>
      </c>
      <c r="R47" s="203">
        <v>5.47</v>
      </c>
      <c r="S47" s="203">
        <v>0</v>
      </c>
      <c r="T47" s="203">
        <v>0</v>
      </c>
      <c r="U47" s="203">
        <v>7.7</v>
      </c>
      <c r="V47" s="203">
        <v>4.6100000000000003</v>
      </c>
      <c r="W47" s="203">
        <v>6.43</v>
      </c>
      <c r="X47" s="203">
        <v>20.51</v>
      </c>
      <c r="Y47" s="203">
        <v>0</v>
      </c>
      <c r="Z47" s="203">
        <v>37.520000000000003</v>
      </c>
      <c r="AA47" s="203">
        <v>13.23</v>
      </c>
      <c r="AB47" s="203">
        <v>0</v>
      </c>
      <c r="AC47" s="203">
        <v>11.86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25.3</v>
      </c>
      <c r="AJ47" s="203">
        <v>0</v>
      </c>
      <c r="AK47" s="203">
        <v>9.5500000000000007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8.32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25.04</v>
      </c>
      <c r="L48" s="203">
        <v>45.88</v>
      </c>
      <c r="M48" s="203">
        <v>0</v>
      </c>
      <c r="N48" s="203">
        <v>0.96</v>
      </c>
      <c r="O48" s="203">
        <v>1.59</v>
      </c>
      <c r="P48" s="203">
        <v>1.93</v>
      </c>
      <c r="Q48" s="203">
        <v>2.8</v>
      </c>
      <c r="R48" s="203">
        <v>5.47</v>
      </c>
      <c r="S48" s="203">
        <v>0</v>
      </c>
      <c r="T48" s="203">
        <v>0</v>
      </c>
      <c r="U48" s="203">
        <v>7.7</v>
      </c>
      <c r="V48" s="203">
        <v>4.6100000000000003</v>
      </c>
      <c r="W48" s="203">
        <v>6.43</v>
      </c>
      <c r="X48" s="203">
        <v>20.51</v>
      </c>
      <c r="Y48" s="203">
        <v>0</v>
      </c>
      <c r="Z48" s="203">
        <v>37.520000000000003</v>
      </c>
      <c r="AA48" s="203">
        <v>13.23</v>
      </c>
      <c r="AB48" s="203">
        <v>0</v>
      </c>
      <c r="AC48" s="203">
        <v>2.31</v>
      </c>
      <c r="AD48" s="203">
        <v>6.82</v>
      </c>
      <c r="AE48" s="203">
        <v>0</v>
      </c>
      <c r="AF48" s="203">
        <v>0</v>
      </c>
      <c r="AG48" s="203">
        <v>0</v>
      </c>
      <c r="AH48" s="203">
        <v>0</v>
      </c>
      <c r="AI48" s="203">
        <v>25.3</v>
      </c>
      <c r="AJ48" s="203">
        <v>0</v>
      </c>
      <c r="AK48" s="203">
        <v>9.5500000000000007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8.32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25.03</v>
      </c>
      <c r="L49" s="203">
        <v>45.88</v>
      </c>
      <c r="M49" s="203">
        <v>0</v>
      </c>
      <c r="N49" s="203">
        <v>0.96</v>
      </c>
      <c r="O49" s="203">
        <v>1.59</v>
      </c>
      <c r="P49" s="203">
        <v>1.93</v>
      </c>
      <c r="Q49" s="203">
        <v>2.8</v>
      </c>
      <c r="R49" s="203">
        <v>5.47</v>
      </c>
      <c r="S49" s="203">
        <v>0</v>
      </c>
      <c r="T49" s="203">
        <v>0</v>
      </c>
      <c r="U49" s="203">
        <v>7.7</v>
      </c>
      <c r="V49" s="203">
        <v>4.6100000000000003</v>
      </c>
      <c r="W49" s="203">
        <v>6.43</v>
      </c>
      <c r="X49" s="203">
        <v>20.51</v>
      </c>
      <c r="Y49" s="203">
        <v>0</v>
      </c>
      <c r="Z49" s="203">
        <v>37.520000000000003</v>
      </c>
      <c r="AA49" s="203">
        <v>13.23</v>
      </c>
      <c r="AB49" s="203">
        <v>0</v>
      </c>
      <c r="AC49" s="203">
        <v>2.31</v>
      </c>
      <c r="AD49" s="203">
        <v>6.82</v>
      </c>
      <c r="AE49" s="203">
        <v>0</v>
      </c>
      <c r="AF49" s="203">
        <v>0</v>
      </c>
      <c r="AG49" s="203">
        <v>0</v>
      </c>
      <c r="AH49" s="203">
        <v>0</v>
      </c>
      <c r="AI49" s="203">
        <v>25.32</v>
      </c>
      <c r="AJ49" s="203">
        <v>0</v>
      </c>
      <c r="AK49" s="203">
        <v>9.5500000000000007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8.32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25.04</v>
      </c>
      <c r="L50" s="203">
        <v>45.88</v>
      </c>
      <c r="M50" s="203">
        <v>0</v>
      </c>
      <c r="N50" s="203">
        <v>0.96</v>
      </c>
      <c r="O50" s="203">
        <v>1.59</v>
      </c>
      <c r="P50" s="203">
        <v>1.93</v>
      </c>
      <c r="Q50" s="203">
        <v>2.8</v>
      </c>
      <c r="R50" s="203">
        <v>5.47</v>
      </c>
      <c r="S50" s="203">
        <v>0</v>
      </c>
      <c r="T50" s="203">
        <v>0</v>
      </c>
      <c r="U50" s="203">
        <v>7.7</v>
      </c>
      <c r="V50" s="203">
        <v>4.6100000000000003</v>
      </c>
      <c r="W50" s="203">
        <v>6.43</v>
      </c>
      <c r="X50" s="203">
        <v>20.51</v>
      </c>
      <c r="Y50" s="203">
        <v>0</v>
      </c>
      <c r="Z50" s="203">
        <v>37.520000000000003</v>
      </c>
      <c r="AA50" s="203">
        <v>13.23</v>
      </c>
      <c r="AB50" s="203">
        <v>0</v>
      </c>
      <c r="AC50" s="203">
        <v>12.22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25.3</v>
      </c>
      <c r="AJ50" s="203">
        <v>0</v>
      </c>
      <c r="AK50" s="203">
        <v>9.92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8.32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25.04</v>
      </c>
      <c r="L51" s="203">
        <v>45.88</v>
      </c>
      <c r="M51" s="203">
        <v>0</v>
      </c>
      <c r="N51" s="203">
        <v>0.96</v>
      </c>
      <c r="O51" s="203">
        <v>1.59</v>
      </c>
      <c r="P51" s="203">
        <v>1.93</v>
      </c>
      <c r="Q51" s="203">
        <v>2.81</v>
      </c>
      <c r="R51" s="203">
        <v>5.51</v>
      </c>
      <c r="S51" s="203">
        <v>0</v>
      </c>
      <c r="T51" s="203">
        <v>0</v>
      </c>
      <c r="U51" s="203">
        <v>7.7</v>
      </c>
      <c r="V51" s="203">
        <v>4.6100000000000003</v>
      </c>
      <c r="W51" s="203">
        <v>6.43</v>
      </c>
      <c r="X51" s="203">
        <v>20.51</v>
      </c>
      <c r="Y51" s="203">
        <v>0</v>
      </c>
      <c r="Z51" s="203">
        <v>37.520000000000003</v>
      </c>
      <c r="AA51" s="203">
        <v>13.23</v>
      </c>
      <c r="AB51" s="203">
        <v>0</v>
      </c>
      <c r="AC51" s="203">
        <v>12.22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25.54</v>
      </c>
      <c r="AJ51" s="203">
        <v>0</v>
      </c>
      <c r="AK51" s="203">
        <v>9.92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8.32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25.07</v>
      </c>
      <c r="L52" s="203">
        <v>45.88</v>
      </c>
      <c r="M52" s="203">
        <v>0</v>
      </c>
      <c r="N52" s="203">
        <v>0.96</v>
      </c>
      <c r="O52" s="203">
        <v>1.59</v>
      </c>
      <c r="P52" s="203">
        <v>1.93</v>
      </c>
      <c r="Q52" s="203">
        <v>2.81</v>
      </c>
      <c r="R52" s="203">
        <v>5.36</v>
      </c>
      <c r="S52" s="203">
        <v>0</v>
      </c>
      <c r="T52" s="203">
        <v>0</v>
      </c>
      <c r="U52" s="203">
        <v>7.7</v>
      </c>
      <c r="V52" s="203">
        <v>4.6100000000000003</v>
      </c>
      <c r="W52" s="203">
        <v>6.59</v>
      </c>
      <c r="X52" s="203">
        <v>20.09</v>
      </c>
      <c r="Y52" s="203">
        <v>0</v>
      </c>
      <c r="Z52" s="203">
        <v>37.520000000000003</v>
      </c>
      <c r="AA52" s="203">
        <v>13.23</v>
      </c>
      <c r="AB52" s="203">
        <v>0</v>
      </c>
      <c r="AC52" s="203">
        <v>12.22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25.54</v>
      </c>
      <c r="AJ52" s="203">
        <v>0</v>
      </c>
      <c r="AK52" s="203">
        <v>9.92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8.32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24.32</v>
      </c>
      <c r="L53" s="203">
        <v>45.88</v>
      </c>
      <c r="M53" s="203">
        <v>0</v>
      </c>
      <c r="N53" s="203">
        <v>0.96</v>
      </c>
      <c r="O53" s="203">
        <v>1.59</v>
      </c>
      <c r="P53" s="203">
        <v>1.93</v>
      </c>
      <c r="Q53" s="203">
        <v>2.7</v>
      </c>
      <c r="R53" s="203">
        <v>5.15</v>
      </c>
      <c r="S53" s="203">
        <v>0</v>
      </c>
      <c r="T53" s="203">
        <v>0</v>
      </c>
      <c r="U53" s="203">
        <v>7.7</v>
      </c>
      <c r="V53" s="203">
        <v>4.6100000000000003</v>
      </c>
      <c r="W53" s="203">
        <v>6.74</v>
      </c>
      <c r="X53" s="203">
        <v>20.64</v>
      </c>
      <c r="Y53" s="203">
        <v>0</v>
      </c>
      <c r="Z53" s="203">
        <v>37.11</v>
      </c>
      <c r="AA53" s="203">
        <v>13.23</v>
      </c>
      <c r="AB53" s="203">
        <v>0</v>
      </c>
      <c r="AC53" s="203">
        <v>12.22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25.54</v>
      </c>
      <c r="AJ53" s="203">
        <v>0</v>
      </c>
      <c r="AK53" s="203">
        <v>9.92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8.32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24.33</v>
      </c>
      <c r="L54" s="203">
        <v>45.88</v>
      </c>
      <c r="M54" s="203">
        <v>0</v>
      </c>
      <c r="N54" s="203">
        <v>0.96</v>
      </c>
      <c r="O54" s="203">
        <v>1.59</v>
      </c>
      <c r="P54" s="203">
        <v>1.93</v>
      </c>
      <c r="Q54" s="203">
        <v>2.7</v>
      </c>
      <c r="R54" s="203">
        <v>5.15</v>
      </c>
      <c r="S54" s="203">
        <v>0</v>
      </c>
      <c r="T54" s="203">
        <v>0</v>
      </c>
      <c r="U54" s="203">
        <v>7.7</v>
      </c>
      <c r="V54" s="203">
        <v>4.6100000000000003</v>
      </c>
      <c r="W54" s="203">
        <v>6.74</v>
      </c>
      <c r="X54" s="203">
        <v>20.64</v>
      </c>
      <c r="Y54" s="203">
        <v>0</v>
      </c>
      <c r="Z54" s="203">
        <v>37.11</v>
      </c>
      <c r="AA54" s="203">
        <v>13.23</v>
      </c>
      <c r="AB54" s="203">
        <v>0</v>
      </c>
      <c r="AC54" s="203">
        <v>12.22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25.54</v>
      </c>
      <c r="AJ54" s="203">
        <v>0</v>
      </c>
      <c r="AK54" s="203">
        <v>9.92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8.32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24.32</v>
      </c>
      <c r="L55" s="203">
        <v>45.38</v>
      </c>
      <c r="M55" s="203">
        <v>0</v>
      </c>
      <c r="N55" s="203">
        <v>0.96</v>
      </c>
      <c r="O55" s="203">
        <v>1.59</v>
      </c>
      <c r="P55" s="203">
        <v>1.93</v>
      </c>
      <c r="Q55" s="203">
        <v>2.7</v>
      </c>
      <c r="R55" s="203">
        <v>5.15</v>
      </c>
      <c r="S55" s="203">
        <v>0</v>
      </c>
      <c r="T55" s="203">
        <v>0</v>
      </c>
      <c r="U55" s="203">
        <v>7.7</v>
      </c>
      <c r="V55" s="203">
        <v>4.6100000000000003</v>
      </c>
      <c r="W55" s="203">
        <v>6.74</v>
      </c>
      <c r="X55" s="203">
        <v>20.64</v>
      </c>
      <c r="Y55" s="203">
        <v>0</v>
      </c>
      <c r="Z55" s="203">
        <v>37.520000000000003</v>
      </c>
      <c r="AA55" s="203">
        <v>13.23</v>
      </c>
      <c r="AB55" s="203">
        <v>0</v>
      </c>
      <c r="AC55" s="203">
        <v>12.22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25.86</v>
      </c>
      <c r="AJ55" s="203">
        <v>0</v>
      </c>
      <c r="AK55" s="203">
        <v>9.5500000000000007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8.32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24.33</v>
      </c>
      <c r="L56" s="203">
        <v>45.38</v>
      </c>
      <c r="M56" s="203">
        <v>0</v>
      </c>
      <c r="N56" s="203">
        <v>0.96</v>
      </c>
      <c r="O56" s="203">
        <v>1.59</v>
      </c>
      <c r="P56" s="203">
        <v>1.93</v>
      </c>
      <c r="Q56" s="203">
        <v>2.81</v>
      </c>
      <c r="R56" s="203">
        <v>5.36</v>
      </c>
      <c r="S56" s="203">
        <v>0</v>
      </c>
      <c r="T56" s="203">
        <v>0</v>
      </c>
      <c r="U56" s="203">
        <v>7.7</v>
      </c>
      <c r="V56" s="203">
        <v>4.6100000000000003</v>
      </c>
      <c r="W56" s="203">
        <v>6.74</v>
      </c>
      <c r="X56" s="203">
        <v>20.64</v>
      </c>
      <c r="Y56" s="203">
        <v>0</v>
      </c>
      <c r="Z56" s="203">
        <v>37.520000000000003</v>
      </c>
      <c r="AA56" s="203">
        <v>13.23</v>
      </c>
      <c r="AB56" s="203">
        <v>0</v>
      </c>
      <c r="AC56" s="203">
        <v>12.22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25.54</v>
      </c>
      <c r="AJ56" s="203">
        <v>0</v>
      </c>
      <c r="AK56" s="203">
        <v>9.5500000000000007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8.32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28.35</v>
      </c>
      <c r="L57" s="203">
        <v>45.38</v>
      </c>
      <c r="M57" s="203">
        <v>0</v>
      </c>
      <c r="N57" s="203">
        <v>0.96</v>
      </c>
      <c r="O57" s="203">
        <v>1.59</v>
      </c>
      <c r="P57" s="203">
        <v>1.93</v>
      </c>
      <c r="Q57" s="203">
        <v>3.6</v>
      </c>
      <c r="R57" s="203">
        <v>5.93</v>
      </c>
      <c r="S57" s="203">
        <v>0</v>
      </c>
      <c r="T57" s="203">
        <v>0</v>
      </c>
      <c r="U57" s="203">
        <v>7.7</v>
      </c>
      <c r="V57" s="203">
        <v>4.6100000000000003</v>
      </c>
      <c r="W57" s="203">
        <v>6.74</v>
      </c>
      <c r="X57" s="203">
        <v>20.64</v>
      </c>
      <c r="Y57" s="203">
        <v>0</v>
      </c>
      <c r="Z57" s="203">
        <v>37.520000000000003</v>
      </c>
      <c r="AA57" s="203">
        <v>13.23</v>
      </c>
      <c r="AB57" s="203">
        <v>0</v>
      </c>
      <c r="AC57" s="203">
        <v>12.22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25.54</v>
      </c>
      <c r="AJ57" s="203">
        <v>0</v>
      </c>
      <c r="AK57" s="203">
        <v>9.92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8.32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28.35</v>
      </c>
      <c r="L58" s="203">
        <v>45.38</v>
      </c>
      <c r="M58" s="203">
        <v>0</v>
      </c>
      <c r="N58" s="203">
        <v>0.96</v>
      </c>
      <c r="O58" s="203">
        <v>1.59</v>
      </c>
      <c r="P58" s="203">
        <v>1.93</v>
      </c>
      <c r="Q58" s="203">
        <v>3.6</v>
      </c>
      <c r="R58" s="203">
        <v>5.93</v>
      </c>
      <c r="S58" s="203">
        <v>0</v>
      </c>
      <c r="T58" s="203">
        <v>0</v>
      </c>
      <c r="U58" s="203">
        <v>7.7</v>
      </c>
      <c r="V58" s="203">
        <v>4.6100000000000003</v>
      </c>
      <c r="W58" s="203">
        <v>6.74</v>
      </c>
      <c r="X58" s="203">
        <v>20.64</v>
      </c>
      <c r="Y58" s="203">
        <v>0</v>
      </c>
      <c r="Z58" s="203">
        <v>37.520000000000003</v>
      </c>
      <c r="AA58" s="203">
        <v>13.23</v>
      </c>
      <c r="AB58" s="203">
        <v>0</v>
      </c>
      <c r="AC58" s="203">
        <v>12.22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25.54</v>
      </c>
      <c r="AJ58" s="203">
        <v>0</v>
      </c>
      <c r="AK58" s="203">
        <v>9.92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8.32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28.34</v>
      </c>
      <c r="L59" s="203">
        <v>45.38</v>
      </c>
      <c r="M59" s="203">
        <v>0</v>
      </c>
      <c r="N59" s="203">
        <v>0.96</v>
      </c>
      <c r="O59" s="203">
        <v>1.59</v>
      </c>
      <c r="P59" s="203">
        <v>1.93</v>
      </c>
      <c r="Q59" s="203">
        <v>3.6</v>
      </c>
      <c r="R59" s="203">
        <v>5.93</v>
      </c>
      <c r="S59" s="203">
        <v>0</v>
      </c>
      <c r="T59" s="203">
        <v>0</v>
      </c>
      <c r="U59" s="203">
        <v>7.7</v>
      </c>
      <c r="V59" s="203">
        <v>0.14000000000000001</v>
      </c>
      <c r="W59" s="203">
        <v>6.39</v>
      </c>
      <c r="X59" s="203">
        <v>20.350000000000001</v>
      </c>
      <c r="Y59" s="203">
        <v>0</v>
      </c>
      <c r="Z59" s="203">
        <v>37.33</v>
      </c>
      <c r="AA59" s="203">
        <v>13.23</v>
      </c>
      <c r="AB59" s="203">
        <v>0</v>
      </c>
      <c r="AC59" s="203">
        <v>12.22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25.54</v>
      </c>
      <c r="AJ59" s="203">
        <v>0</v>
      </c>
      <c r="AK59" s="203">
        <v>9.92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8.32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28.34</v>
      </c>
      <c r="L60" s="203">
        <v>45.38</v>
      </c>
      <c r="M60" s="203">
        <v>0</v>
      </c>
      <c r="N60" s="203">
        <v>0.96</v>
      </c>
      <c r="O60" s="203">
        <v>1.59</v>
      </c>
      <c r="P60" s="203">
        <v>1.93</v>
      </c>
      <c r="Q60" s="203">
        <v>3.6</v>
      </c>
      <c r="R60" s="203">
        <v>5.93</v>
      </c>
      <c r="S60" s="203">
        <v>0</v>
      </c>
      <c r="T60" s="203">
        <v>0</v>
      </c>
      <c r="U60" s="203">
        <v>7.7</v>
      </c>
      <c r="V60" s="203">
        <v>0.14000000000000001</v>
      </c>
      <c r="W60" s="203">
        <v>6.39</v>
      </c>
      <c r="X60" s="203">
        <v>17.329999999999998</v>
      </c>
      <c r="Y60" s="203">
        <v>0</v>
      </c>
      <c r="Z60" s="203">
        <v>37.33</v>
      </c>
      <c r="AA60" s="203">
        <v>13.23</v>
      </c>
      <c r="AB60" s="203">
        <v>0</v>
      </c>
      <c r="AC60" s="203">
        <v>12.22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25.54</v>
      </c>
      <c r="AJ60" s="203">
        <v>0</v>
      </c>
      <c r="AK60" s="203">
        <v>9.92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8.32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28.34</v>
      </c>
      <c r="L61" s="203">
        <v>45.88</v>
      </c>
      <c r="M61" s="203">
        <v>0</v>
      </c>
      <c r="N61" s="203">
        <v>0.96</v>
      </c>
      <c r="O61" s="203">
        <v>1.59</v>
      </c>
      <c r="P61" s="203">
        <v>1.93</v>
      </c>
      <c r="Q61" s="203">
        <v>3.6</v>
      </c>
      <c r="R61" s="203">
        <v>5.93</v>
      </c>
      <c r="S61" s="203">
        <v>0</v>
      </c>
      <c r="T61" s="203">
        <v>0</v>
      </c>
      <c r="U61" s="203">
        <v>7.7</v>
      </c>
      <c r="V61" s="203">
        <v>0.14000000000000001</v>
      </c>
      <c r="W61" s="203">
        <v>6.39</v>
      </c>
      <c r="X61" s="203">
        <v>17.329999999999998</v>
      </c>
      <c r="Y61" s="203">
        <v>0</v>
      </c>
      <c r="Z61" s="203">
        <v>37.28</v>
      </c>
      <c r="AA61" s="203">
        <v>13.23</v>
      </c>
      <c r="AB61" s="203">
        <v>0</v>
      </c>
      <c r="AC61" s="203">
        <v>12.22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25.86</v>
      </c>
      <c r="AJ61" s="203">
        <v>0</v>
      </c>
      <c r="AK61" s="203">
        <v>9.92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8.32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24.67</v>
      </c>
      <c r="L62" s="203">
        <v>45.88</v>
      </c>
      <c r="M62" s="203">
        <v>0</v>
      </c>
      <c r="N62" s="203">
        <v>0.96</v>
      </c>
      <c r="O62" s="203">
        <v>1.59</v>
      </c>
      <c r="P62" s="203">
        <v>1.93</v>
      </c>
      <c r="Q62" s="203">
        <v>3.6</v>
      </c>
      <c r="R62" s="203">
        <v>5.93</v>
      </c>
      <c r="S62" s="203">
        <v>0</v>
      </c>
      <c r="T62" s="203">
        <v>0</v>
      </c>
      <c r="U62" s="203">
        <v>7.7</v>
      </c>
      <c r="V62" s="203">
        <v>0.14000000000000001</v>
      </c>
      <c r="W62" s="203">
        <v>6.39</v>
      </c>
      <c r="X62" s="203">
        <v>17.329999999999998</v>
      </c>
      <c r="Y62" s="203">
        <v>0</v>
      </c>
      <c r="Z62" s="203">
        <v>37.28</v>
      </c>
      <c r="AA62" s="203">
        <v>13.23</v>
      </c>
      <c r="AB62" s="203">
        <v>0</v>
      </c>
      <c r="AC62" s="203">
        <v>12.22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25.54</v>
      </c>
      <c r="AJ62" s="203">
        <v>0</v>
      </c>
      <c r="AK62" s="203">
        <v>9.92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8.32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24.67</v>
      </c>
      <c r="L63" s="203">
        <v>45.88</v>
      </c>
      <c r="M63" s="203">
        <v>0</v>
      </c>
      <c r="N63" s="203">
        <v>0.96</v>
      </c>
      <c r="O63" s="203">
        <v>1.59</v>
      </c>
      <c r="P63" s="203">
        <v>1.93</v>
      </c>
      <c r="Q63" s="203">
        <v>3.6</v>
      </c>
      <c r="R63" s="203">
        <v>5.93</v>
      </c>
      <c r="S63" s="203">
        <v>0</v>
      </c>
      <c r="T63" s="203">
        <v>0</v>
      </c>
      <c r="U63" s="203">
        <v>7.7</v>
      </c>
      <c r="V63" s="203">
        <v>0.14000000000000001</v>
      </c>
      <c r="W63" s="203">
        <v>6.39</v>
      </c>
      <c r="X63" s="203">
        <v>17.329999999999998</v>
      </c>
      <c r="Y63" s="203">
        <v>0</v>
      </c>
      <c r="Z63" s="203">
        <v>20.32</v>
      </c>
      <c r="AA63" s="203">
        <v>13.23</v>
      </c>
      <c r="AB63" s="203">
        <v>0</v>
      </c>
      <c r="AC63" s="203">
        <v>12.22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25.54</v>
      </c>
      <c r="AJ63" s="203">
        <v>0</v>
      </c>
      <c r="AK63" s="203">
        <v>9.92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8.32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24.67</v>
      </c>
      <c r="L64" s="203">
        <v>45.88</v>
      </c>
      <c r="M64" s="203">
        <v>0</v>
      </c>
      <c r="N64" s="203">
        <v>0.96</v>
      </c>
      <c r="O64" s="203">
        <v>1.59</v>
      </c>
      <c r="P64" s="203">
        <v>1.93</v>
      </c>
      <c r="Q64" s="203">
        <v>3.6</v>
      </c>
      <c r="R64" s="203">
        <v>5.93</v>
      </c>
      <c r="S64" s="203">
        <v>0</v>
      </c>
      <c r="T64" s="203">
        <v>0</v>
      </c>
      <c r="U64" s="203">
        <v>7.7</v>
      </c>
      <c r="V64" s="203">
        <v>0.14000000000000001</v>
      </c>
      <c r="W64" s="203">
        <v>6.39</v>
      </c>
      <c r="X64" s="203">
        <v>17.329999999999998</v>
      </c>
      <c r="Y64" s="203">
        <v>0</v>
      </c>
      <c r="Z64" s="203">
        <v>20.32</v>
      </c>
      <c r="AA64" s="203">
        <v>13.23</v>
      </c>
      <c r="AB64" s="203">
        <v>0</v>
      </c>
      <c r="AC64" s="203">
        <v>12.22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25.54</v>
      </c>
      <c r="AJ64" s="203">
        <v>0</v>
      </c>
      <c r="AK64" s="203">
        <v>9.92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8.32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24.66</v>
      </c>
      <c r="L65" s="203">
        <v>45.88</v>
      </c>
      <c r="M65" s="203">
        <v>0</v>
      </c>
      <c r="N65" s="203">
        <v>0.96</v>
      </c>
      <c r="O65" s="203">
        <v>1.59</v>
      </c>
      <c r="P65" s="203">
        <v>1.93</v>
      </c>
      <c r="Q65" s="203">
        <v>3.6</v>
      </c>
      <c r="R65" s="203">
        <v>5.93</v>
      </c>
      <c r="S65" s="203">
        <v>0</v>
      </c>
      <c r="T65" s="203">
        <v>0</v>
      </c>
      <c r="U65" s="203">
        <v>7.7</v>
      </c>
      <c r="V65" s="203">
        <v>0.14000000000000001</v>
      </c>
      <c r="W65" s="203">
        <v>0.36</v>
      </c>
      <c r="X65" s="203">
        <v>1.19</v>
      </c>
      <c r="Y65" s="203">
        <v>0</v>
      </c>
      <c r="Z65" s="203">
        <v>20.32</v>
      </c>
      <c r="AA65" s="203">
        <v>13.23</v>
      </c>
      <c r="AB65" s="203">
        <v>0</v>
      </c>
      <c r="AC65" s="203">
        <v>3.94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17.649999999999999</v>
      </c>
      <c r="AJ65" s="203">
        <v>0</v>
      </c>
      <c r="AK65" s="203">
        <v>9.92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8.32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24.66</v>
      </c>
      <c r="L66" s="203">
        <v>45.88</v>
      </c>
      <c r="M66" s="203">
        <v>0</v>
      </c>
      <c r="N66" s="203">
        <v>0.96</v>
      </c>
      <c r="O66" s="203">
        <v>1.59</v>
      </c>
      <c r="P66" s="203">
        <v>1.93</v>
      </c>
      <c r="Q66" s="203">
        <v>3.6</v>
      </c>
      <c r="R66" s="203">
        <v>5.93</v>
      </c>
      <c r="S66" s="203">
        <v>0</v>
      </c>
      <c r="T66" s="203">
        <v>0</v>
      </c>
      <c r="U66" s="203">
        <v>7.7</v>
      </c>
      <c r="V66" s="203">
        <v>0.14000000000000001</v>
      </c>
      <c r="W66" s="203">
        <v>0.36</v>
      </c>
      <c r="X66" s="203">
        <v>1.19</v>
      </c>
      <c r="Y66" s="203">
        <v>0</v>
      </c>
      <c r="Z66" s="203">
        <v>20.32</v>
      </c>
      <c r="AA66" s="203">
        <v>13.23</v>
      </c>
      <c r="AB66" s="203">
        <v>0</v>
      </c>
      <c r="AC66" s="203">
        <v>3.94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17.649999999999999</v>
      </c>
      <c r="AJ66" s="203">
        <v>0</v>
      </c>
      <c r="AK66" s="203">
        <v>9.92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28.34</v>
      </c>
      <c r="L67" s="203">
        <v>45.88</v>
      </c>
      <c r="M67" s="203">
        <v>0</v>
      </c>
      <c r="N67" s="203">
        <v>0.96</v>
      </c>
      <c r="O67" s="203">
        <v>1.59</v>
      </c>
      <c r="P67" s="203">
        <v>1.93</v>
      </c>
      <c r="Q67" s="203">
        <v>3.6</v>
      </c>
      <c r="R67" s="203">
        <v>5.93</v>
      </c>
      <c r="S67" s="203">
        <v>0</v>
      </c>
      <c r="T67" s="203">
        <v>0</v>
      </c>
      <c r="U67" s="203">
        <v>7.7</v>
      </c>
      <c r="V67" s="203">
        <v>0.14000000000000001</v>
      </c>
      <c r="W67" s="203">
        <v>0.36</v>
      </c>
      <c r="X67" s="203">
        <v>1.19</v>
      </c>
      <c r="Y67" s="203">
        <v>0</v>
      </c>
      <c r="Z67" s="203">
        <v>20.32</v>
      </c>
      <c r="AA67" s="203">
        <v>13.23</v>
      </c>
      <c r="AB67" s="203">
        <v>0</v>
      </c>
      <c r="AC67" s="203">
        <v>12.22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25.86</v>
      </c>
      <c r="AJ67" s="203">
        <v>0</v>
      </c>
      <c r="AK67" s="203">
        <v>9.92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28.35</v>
      </c>
      <c r="L68" s="203">
        <v>45.88</v>
      </c>
      <c r="M68" s="203">
        <v>0</v>
      </c>
      <c r="N68" s="203">
        <v>0.96</v>
      </c>
      <c r="O68" s="203">
        <v>1.59</v>
      </c>
      <c r="P68" s="203">
        <v>1.93</v>
      </c>
      <c r="Q68" s="203">
        <v>3.6</v>
      </c>
      <c r="R68" s="203">
        <v>5.93</v>
      </c>
      <c r="S68" s="203">
        <v>0</v>
      </c>
      <c r="T68" s="203">
        <v>0</v>
      </c>
      <c r="U68" s="203">
        <v>7.7</v>
      </c>
      <c r="V68" s="203">
        <v>0.14000000000000001</v>
      </c>
      <c r="W68" s="203">
        <v>0.36</v>
      </c>
      <c r="X68" s="203">
        <v>1.19</v>
      </c>
      <c r="Y68" s="203">
        <v>0</v>
      </c>
      <c r="Z68" s="203">
        <v>20.32</v>
      </c>
      <c r="AA68" s="203">
        <v>13.23</v>
      </c>
      <c r="AB68" s="203">
        <v>0</v>
      </c>
      <c r="AC68" s="203">
        <v>12.22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25.54</v>
      </c>
      <c r="AJ68" s="203">
        <v>0</v>
      </c>
      <c r="AK68" s="203">
        <v>9.92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28.34</v>
      </c>
      <c r="L69" s="203">
        <v>45.88</v>
      </c>
      <c r="M69" s="203">
        <v>0</v>
      </c>
      <c r="N69" s="203">
        <v>0.96</v>
      </c>
      <c r="O69" s="203">
        <v>1.59</v>
      </c>
      <c r="P69" s="203">
        <v>1.93</v>
      </c>
      <c r="Q69" s="203">
        <v>3.6</v>
      </c>
      <c r="R69" s="203">
        <v>5.93</v>
      </c>
      <c r="S69" s="203">
        <v>0</v>
      </c>
      <c r="T69" s="203">
        <v>0</v>
      </c>
      <c r="U69" s="203">
        <v>7.7</v>
      </c>
      <c r="V69" s="203">
        <v>0.14000000000000001</v>
      </c>
      <c r="W69" s="203">
        <v>0.36</v>
      </c>
      <c r="X69" s="203">
        <v>1.19</v>
      </c>
      <c r="Y69" s="203">
        <v>0</v>
      </c>
      <c r="Z69" s="203">
        <v>20.32</v>
      </c>
      <c r="AA69" s="203">
        <v>13.23</v>
      </c>
      <c r="AB69" s="203">
        <v>0</v>
      </c>
      <c r="AC69" s="203">
        <v>12.22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25.54</v>
      </c>
      <c r="AJ69" s="203">
        <v>0</v>
      </c>
      <c r="AK69" s="203">
        <v>9.92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28.35</v>
      </c>
      <c r="L70" s="203">
        <v>45.88</v>
      </c>
      <c r="M70" s="203">
        <v>0</v>
      </c>
      <c r="N70" s="203">
        <v>0.96</v>
      </c>
      <c r="O70" s="203">
        <v>1.59</v>
      </c>
      <c r="P70" s="203">
        <v>1.93</v>
      </c>
      <c r="Q70" s="203">
        <v>3.6</v>
      </c>
      <c r="R70" s="203">
        <v>5.93</v>
      </c>
      <c r="S70" s="203">
        <v>0</v>
      </c>
      <c r="T70" s="203">
        <v>0</v>
      </c>
      <c r="U70" s="203">
        <v>7.7</v>
      </c>
      <c r="V70" s="203">
        <v>0.14000000000000001</v>
      </c>
      <c r="W70" s="203">
        <v>0.36</v>
      </c>
      <c r="X70" s="203">
        <v>1.19</v>
      </c>
      <c r="Y70" s="203">
        <v>0</v>
      </c>
      <c r="Z70" s="203">
        <v>2.23</v>
      </c>
      <c r="AA70" s="203">
        <v>13.23</v>
      </c>
      <c r="AB70" s="203">
        <v>0</v>
      </c>
      <c r="AC70" s="203">
        <v>12.22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25.54</v>
      </c>
      <c r="AJ70" s="203">
        <v>0</v>
      </c>
      <c r="AK70" s="203">
        <v>9.92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28.34</v>
      </c>
      <c r="L71" s="203">
        <v>45.88</v>
      </c>
      <c r="M71" s="203">
        <v>0</v>
      </c>
      <c r="N71" s="203">
        <v>0.96</v>
      </c>
      <c r="O71" s="203">
        <v>1.59</v>
      </c>
      <c r="P71" s="203">
        <v>1.93</v>
      </c>
      <c r="Q71" s="203">
        <v>3.6</v>
      </c>
      <c r="R71" s="203">
        <v>5.93</v>
      </c>
      <c r="S71" s="203">
        <v>0</v>
      </c>
      <c r="T71" s="203">
        <v>0</v>
      </c>
      <c r="U71" s="203">
        <v>7.7</v>
      </c>
      <c r="V71" s="203">
        <v>4.6100000000000003</v>
      </c>
      <c r="W71" s="203">
        <v>0.36</v>
      </c>
      <c r="X71" s="203">
        <v>1.19</v>
      </c>
      <c r="Y71" s="203">
        <v>0</v>
      </c>
      <c r="Z71" s="203">
        <v>1.24</v>
      </c>
      <c r="AA71" s="203">
        <v>13.07</v>
      </c>
      <c r="AB71" s="203">
        <v>0</v>
      </c>
      <c r="AC71" s="203">
        <v>12.22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25.85</v>
      </c>
      <c r="AJ71" s="203">
        <v>0</v>
      </c>
      <c r="AK71" s="203">
        <v>9.92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28.34</v>
      </c>
      <c r="L72" s="203">
        <v>45.88</v>
      </c>
      <c r="M72" s="203">
        <v>0</v>
      </c>
      <c r="N72" s="203">
        <v>0.96</v>
      </c>
      <c r="O72" s="203">
        <v>1.59</v>
      </c>
      <c r="P72" s="203">
        <v>1.93</v>
      </c>
      <c r="Q72" s="203">
        <v>3.6</v>
      </c>
      <c r="R72" s="203">
        <v>5.93</v>
      </c>
      <c r="S72" s="203">
        <v>0</v>
      </c>
      <c r="T72" s="203">
        <v>0</v>
      </c>
      <c r="U72" s="203">
        <v>7.7</v>
      </c>
      <c r="V72" s="203">
        <v>4.6100000000000003</v>
      </c>
      <c r="W72" s="203">
        <v>0.36</v>
      </c>
      <c r="X72" s="203">
        <v>1.19</v>
      </c>
      <c r="Y72" s="203">
        <v>0</v>
      </c>
      <c r="Z72" s="203">
        <v>1.24</v>
      </c>
      <c r="AA72" s="203">
        <v>13.07</v>
      </c>
      <c r="AB72" s="203">
        <v>0</v>
      </c>
      <c r="AC72" s="203">
        <v>8.0299999999999994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22.03</v>
      </c>
      <c r="AJ72" s="203">
        <v>0</v>
      </c>
      <c r="AK72" s="203">
        <v>9.92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28.34</v>
      </c>
      <c r="L73" s="203">
        <v>45.88</v>
      </c>
      <c r="M73" s="203">
        <v>0</v>
      </c>
      <c r="N73" s="203">
        <v>0.96</v>
      </c>
      <c r="O73" s="203">
        <v>1.59</v>
      </c>
      <c r="P73" s="203">
        <v>1.93</v>
      </c>
      <c r="Q73" s="203">
        <v>3.6</v>
      </c>
      <c r="R73" s="203">
        <v>5.93</v>
      </c>
      <c r="S73" s="203">
        <v>0</v>
      </c>
      <c r="T73" s="203">
        <v>0</v>
      </c>
      <c r="U73" s="203">
        <v>7.7</v>
      </c>
      <c r="V73" s="203">
        <v>4.6100000000000003</v>
      </c>
      <c r="W73" s="203">
        <v>0.36</v>
      </c>
      <c r="X73" s="203">
        <v>1.19</v>
      </c>
      <c r="Y73" s="203">
        <v>0</v>
      </c>
      <c r="Z73" s="203">
        <v>2.23</v>
      </c>
      <c r="AA73" s="203">
        <v>13.23</v>
      </c>
      <c r="AB73" s="203">
        <v>0</v>
      </c>
      <c r="AC73" s="203">
        <v>2.11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14.78</v>
      </c>
      <c r="AJ73" s="203">
        <v>0</v>
      </c>
      <c r="AK73" s="203">
        <v>9.92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28.34</v>
      </c>
      <c r="L74" s="203">
        <v>45.88</v>
      </c>
      <c r="M74" s="203">
        <v>0</v>
      </c>
      <c r="N74" s="203">
        <v>0.96</v>
      </c>
      <c r="O74" s="203">
        <v>1.59</v>
      </c>
      <c r="P74" s="203">
        <v>1.93</v>
      </c>
      <c r="Q74" s="203">
        <v>3.6</v>
      </c>
      <c r="R74" s="203">
        <v>5.93</v>
      </c>
      <c r="S74" s="203">
        <v>0</v>
      </c>
      <c r="T74" s="203">
        <v>0</v>
      </c>
      <c r="U74" s="203">
        <v>7.7</v>
      </c>
      <c r="V74" s="203">
        <v>4.6100000000000003</v>
      </c>
      <c r="W74" s="203">
        <v>0.36</v>
      </c>
      <c r="X74" s="203">
        <v>1.19</v>
      </c>
      <c r="Y74" s="203">
        <v>0</v>
      </c>
      <c r="Z74" s="203">
        <v>2.23</v>
      </c>
      <c r="AA74" s="203">
        <v>0.72</v>
      </c>
      <c r="AB74" s="203">
        <v>0</v>
      </c>
      <c r="AC74" s="203">
        <v>2.11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14.19</v>
      </c>
      <c r="AJ74" s="203">
        <v>0</v>
      </c>
      <c r="AK74" s="203">
        <v>9.92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28.35</v>
      </c>
      <c r="L75" s="203">
        <v>45.88</v>
      </c>
      <c r="M75" s="203">
        <v>0</v>
      </c>
      <c r="N75" s="203">
        <v>0.96</v>
      </c>
      <c r="O75" s="203">
        <v>1.59</v>
      </c>
      <c r="P75" s="203">
        <v>1.93</v>
      </c>
      <c r="Q75" s="203">
        <v>3.6</v>
      </c>
      <c r="R75" s="203">
        <v>5.93</v>
      </c>
      <c r="S75" s="203">
        <v>0</v>
      </c>
      <c r="T75" s="203">
        <v>0</v>
      </c>
      <c r="U75" s="203">
        <v>7.7</v>
      </c>
      <c r="V75" s="203">
        <v>0.14000000000000001</v>
      </c>
      <c r="W75" s="203">
        <v>0.36</v>
      </c>
      <c r="X75" s="203">
        <v>1.19</v>
      </c>
      <c r="Y75" s="203">
        <v>0</v>
      </c>
      <c r="Z75" s="203">
        <v>2.23</v>
      </c>
      <c r="AA75" s="203">
        <v>0.72</v>
      </c>
      <c r="AB75" s="203">
        <v>0</v>
      </c>
      <c r="AC75" s="203">
        <v>8.0299999999999994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22.03</v>
      </c>
      <c r="AJ75" s="203">
        <v>0</v>
      </c>
      <c r="AK75" s="203">
        <v>9.92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28.35</v>
      </c>
      <c r="L76" s="203">
        <v>45.88</v>
      </c>
      <c r="M76" s="203">
        <v>0</v>
      </c>
      <c r="N76" s="203">
        <v>0.96</v>
      </c>
      <c r="O76" s="203">
        <v>1.59</v>
      </c>
      <c r="P76" s="203">
        <v>1.93</v>
      </c>
      <c r="Q76" s="203">
        <v>3.6</v>
      </c>
      <c r="R76" s="203">
        <v>5.93</v>
      </c>
      <c r="S76" s="203">
        <v>0</v>
      </c>
      <c r="T76" s="203">
        <v>0</v>
      </c>
      <c r="U76" s="203">
        <v>7.7</v>
      </c>
      <c r="V76" s="203">
        <v>0.14000000000000001</v>
      </c>
      <c r="W76" s="203">
        <v>1.3</v>
      </c>
      <c r="X76" s="203">
        <v>1.19</v>
      </c>
      <c r="Y76" s="203">
        <v>0</v>
      </c>
      <c r="Z76" s="203">
        <v>2.23</v>
      </c>
      <c r="AA76" s="203">
        <v>0.72</v>
      </c>
      <c r="AB76" s="203">
        <v>0</v>
      </c>
      <c r="AC76" s="203">
        <v>8.0299999999999994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22.03</v>
      </c>
      <c r="AJ76" s="203">
        <v>0</v>
      </c>
      <c r="AK76" s="203">
        <v>9.92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16.98</v>
      </c>
      <c r="J77" s="203">
        <v>0.56000000000000005</v>
      </c>
      <c r="K77" s="203">
        <v>1.64</v>
      </c>
      <c r="L77" s="203">
        <v>45.88</v>
      </c>
      <c r="M77" s="203">
        <v>0</v>
      </c>
      <c r="N77" s="203">
        <v>0.96</v>
      </c>
      <c r="O77" s="203">
        <v>1.59</v>
      </c>
      <c r="P77" s="203">
        <v>1.93</v>
      </c>
      <c r="Q77" s="203">
        <v>0.18</v>
      </c>
      <c r="R77" s="203">
        <v>0.34</v>
      </c>
      <c r="S77" s="203">
        <v>0</v>
      </c>
      <c r="T77" s="203">
        <v>0</v>
      </c>
      <c r="U77" s="203">
        <v>7.7</v>
      </c>
      <c r="V77" s="203">
        <v>0.14000000000000001</v>
      </c>
      <c r="W77" s="203">
        <v>0.36</v>
      </c>
      <c r="X77" s="203">
        <v>1.19</v>
      </c>
      <c r="Y77" s="203">
        <v>0</v>
      </c>
      <c r="Z77" s="203">
        <v>2.23</v>
      </c>
      <c r="AA77" s="203">
        <v>0.72</v>
      </c>
      <c r="AB77" s="203">
        <v>0</v>
      </c>
      <c r="AC77" s="203">
        <v>8.0299999999999994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22.03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2.67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16.98</v>
      </c>
      <c r="J78" s="203">
        <v>0.56000000000000005</v>
      </c>
      <c r="K78" s="203">
        <v>1.64</v>
      </c>
      <c r="L78" s="203">
        <v>45.88</v>
      </c>
      <c r="M78" s="203">
        <v>0</v>
      </c>
      <c r="N78" s="203">
        <v>0.96</v>
      </c>
      <c r="O78" s="203">
        <v>1.59</v>
      </c>
      <c r="P78" s="203">
        <v>1.93</v>
      </c>
      <c r="Q78" s="203">
        <v>0.18</v>
      </c>
      <c r="R78" s="203">
        <v>0.34</v>
      </c>
      <c r="S78" s="203">
        <v>0</v>
      </c>
      <c r="T78" s="203">
        <v>0</v>
      </c>
      <c r="U78" s="203">
        <v>7.7</v>
      </c>
      <c r="V78" s="203">
        <v>0.14000000000000001</v>
      </c>
      <c r="W78" s="203">
        <v>0.36</v>
      </c>
      <c r="X78" s="203">
        <v>1.19</v>
      </c>
      <c r="Y78" s="203">
        <v>0</v>
      </c>
      <c r="Z78" s="203">
        <v>2.23</v>
      </c>
      <c r="AA78" s="203">
        <v>0.72</v>
      </c>
      <c r="AB78" s="203">
        <v>0</v>
      </c>
      <c r="AC78" s="203">
        <v>7.69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22.03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16.98</v>
      </c>
      <c r="J79" s="203">
        <v>0.56000000000000005</v>
      </c>
      <c r="K79" s="203">
        <v>1.64</v>
      </c>
      <c r="L79" s="203">
        <v>45.88</v>
      </c>
      <c r="M79" s="203">
        <v>0</v>
      </c>
      <c r="N79" s="203">
        <v>0.96</v>
      </c>
      <c r="O79" s="203">
        <v>1.59</v>
      </c>
      <c r="P79" s="203">
        <v>1.93</v>
      </c>
      <c r="Q79" s="203">
        <v>0.18</v>
      </c>
      <c r="R79" s="203">
        <v>0.34</v>
      </c>
      <c r="S79" s="203">
        <v>0</v>
      </c>
      <c r="T79" s="203">
        <v>0</v>
      </c>
      <c r="U79" s="203">
        <v>7.7</v>
      </c>
      <c r="V79" s="203">
        <v>0.14000000000000001</v>
      </c>
      <c r="W79" s="203">
        <v>1.3</v>
      </c>
      <c r="X79" s="203">
        <v>13.28</v>
      </c>
      <c r="Y79" s="203">
        <v>0</v>
      </c>
      <c r="Z79" s="203">
        <v>2.23</v>
      </c>
      <c r="AA79" s="203">
        <v>0.72</v>
      </c>
      <c r="AB79" s="203">
        <v>0</v>
      </c>
      <c r="AC79" s="203">
        <v>7.69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22.62</v>
      </c>
      <c r="AJ79" s="203">
        <v>0</v>
      </c>
      <c r="AK79" s="203">
        <v>3.9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8.14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16.98</v>
      </c>
      <c r="J80" s="203">
        <v>0.56000000000000005</v>
      </c>
      <c r="K80" s="203">
        <v>1.64</v>
      </c>
      <c r="L80" s="203">
        <v>25.55</v>
      </c>
      <c r="M80" s="203">
        <v>0</v>
      </c>
      <c r="N80" s="203">
        <v>0.96</v>
      </c>
      <c r="O80" s="203">
        <v>1.59</v>
      </c>
      <c r="P80" s="203">
        <v>1.93</v>
      </c>
      <c r="Q80" s="203">
        <v>0.18</v>
      </c>
      <c r="R80" s="203">
        <v>0.34</v>
      </c>
      <c r="S80" s="203">
        <v>0</v>
      </c>
      <c r="T80" s="203">
        <v>0</v>
      </c>
      <c r="U80" s="203">
        <v>7.7</v>
      </c>
      <c r="V80" s="203">
        <v>0.14000000000000001</v>
      </c>
      <c r="W80" s="203">
        <v>1.3</v>
      </c>
      <c r="X80" s="203">
        <v>13.28</v>
      </c>
      <c r="Y80" s="203">
        <v>0</v>
      </c>
      <c r="Z80" s="203">
        <v>2.23</v>
      </c>
      <c r="AA80" s="203">
        <v>0.72</v>
      </c>
      <c r="AB80" s="203">
        <v>0</v>
      </c>
      <c r="AC80" s="203">
        <v>7.69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22.03</v>
      </c>
      <c r="AJ80" s="203">
        <v>0</v>
      </c>
      <c r="AK80" s="203">
        <v>3.9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8.4</v>
      </c>
      <c r="D81" s="203">
        <v>2.13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16.98</v>
      </c>
      <c r="J81" s="203">
        <v>0.56000000000000005</v>
      </c>
      <c r="K81" s="203">
        <v>1.64</v>
      </c>
      <c r="L81" s="203">
        <v>2.06</v>
      </c>
      <c r="M81" s="203">
        <v>0</v>
      </c>
      <c r="N81" s="203">
        <v>0.96</v>
      </c>
      <c r="O81" s="203">
        <v>1.59</v>
      </c>
      <c r="P81" s="203">
        <v>1.93</v>
      </c>
      <c r="Q81" s="203">
        <v>0.18</v>
      </c>
      <c r="R81" s="203">
        <v>0.34</v>
      </c>
      <c r="S81" s="203">
        <v>0</v>
      </c>
      <c r="T81" s="203">
        <v>0</v>
      </c>
      <c r="U81" s="203">
        <v>7.7</v>
      </c>
      <c r="V81" s="203">
        <v>0.14000000000000001</v>
      </c>
      <c r="W81" s="203">
        <v>1.3</v>
      </c>
      <c r="X81" s="203">
        <v>13.28</v>
      </c>
      <c r="Y81" s="203">
        <v>0</v>
      </c>
      <c r="Z81" s="203">
        <v>2.23</v>
      </c>
      <c r="AA81" s="203">
        <v>0.72</v>
      </c>
      <c r="AB81" s="203">
        <v>0</v>
      </c>
      <c r="AC81" s="203">
        <v>7.69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22.03</v>
      </c>
      <c r="AJ81" s="203">
        <v>0</v>
      </c>
      <c r="AK81" s="203">
        <v>3.9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2.13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16.98</v>
      </c>
      <c r="J82" s="203">
        <v>0.56000000000000005</v>
      </c>
      <c r="K82" s="203">
        <v>1.64</v>
      </c>
      <c r="L82" s="203">
        <v>2.06</v>
      </c>
      <c r="M82" s="203">
        <v>0</v>
      </c>
      <c r="N82" s="203">
        <v>0.96</v>
      </c>
      <c r="O82" s="203">
        <v>1.59</v>
      </c>
      <c r="P82" s="203">
        <v>1.93</v>
      </c>
      <c r="Q82" s="203">
        <v>0.18</v>
      </c>
      <c r="R82" s="203">
        <v>0.34</v>
      </c>
      <c r="S82" s="203">
        <v>0</v>
      </c>
      <c r="T82" s="203">
        <v>0</v>
      </c>
      <c r="U82" s="203">
        <v>7.7</v>
      </c>
      <c r="V82" s="203">
        <v>0.14000000000000001</v>
      </c>
      <c r="W82" s="203">
        <v>1.3</v>
      </c>
      <c r="X82" s="203">
        <v>13.28</v>
      </c>
      <c r="Y82" s="203">
        <v>0</v>
      </c>
      <c r="Z82" s="203">
        <v>2.23</v>
      </c>
      <c r="AA82" s="203">
        <v>0.72</v>
      </c>
      <c r="AB82" s="203">
        <v>0</v>
      </c>
      <c r="AC82" s="203">
        <v>7.69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22.03</v>
      </c>
      <c r="AJ82" s="203">
        <v>0</v>
      </c>
      <c r="AK82" s="203">
        <v>3.9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8.4</v>
      </c>
      <c r="D83" s="203">
        <v>2.13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16.98</v>
      </c>
      <c r="J83" s="203">
        <v>0.56000000000000005</v>
      </c>
      <c r="K83" s="203">
        <v>1.64</v>
      </c>
      <c r="L83" s="203">
        <v>2.06</v>
      </c>
      <c r="M83" s="203">
        <v>0</v>
      </c>
      <c r="N83" s="203">
        <v>0.96</v>
      </c>
      <c r="O83" s="203">
        <v>1.59</v>
      </c>
      <c r="P83" s="203">
        <v>1.93</v>
      </c>
      <c r="Q83" s="203">
        <v>0.18</v>
      </c>
      <c r="R83" s="203">
        <v>0.34</v>
      </c>
      <c r="S83" s="203">
        <v>0</v>
      </c>
      <c r="T83" s="203">
        <v>0</v>
      </c>
      <c r="U83" s="203">
        <v>7.7</v>
      </c>
      <c r="V83" s="203">
        <v>0.14000000000000001</v>
      </c>
      <c r="W83" s="203">
        <v>1.3</v>
      </c>
      <c r="X83" s="203">
        <v>13.28</v>
      </c>
      <c r="Y83" s="203">
        <v>0</v>
      </c>
      <c r="Z83" s="203">
        <v>2.23</v>
      </c>
      <c r="AA83" s="203">
        <v>0.72</v>
      </c>
      <c r="AB83" s="203">
        <v>0</v>
      </c>
      <c r="AC83" s="203">
        <v>7.69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21.4</v>
      </c>
      <c r="AJ83" s="203">
        <v>0</v>
      </c>
      <c r="AK83" s="203">
        <v>3.9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8.4</v>
      </c>
      <c r="D84" s="203">
        <v>2.13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16.98</v>
      </c>
      <c r="J84" s="203">
        <v>0.56000000000000005</v>
      </c>
      <c r="K84" s="203">
        <v>1.64</v>
      </c>
      <c r="L84" s="203">
        <v>2.06</v>
      </c>
      <c r="M84" s="203">
        <v>0</v>
      </c>
      <c r="N84" s="203">
        <v>0.96</v>
      </c>
      <c r="O84" s="203">
        <v>1.59</v>
      </c>
      <c r="P84" s="203">
        <v>1.93</v>
      </c>
      <c r="Q84" s="203">
        <v>0.18</v>
      </c>
      <c r="R84" s="203">
        <v>0.34</v>
      </c>
      <c r="S84" s="203">
        <v>0</v>
      </c>
      <c r="T84" s="203">
        <v>0</v>
      </c>
      <c r="U84" s="203">
        <v>7.7</v>
      </c>
      <c r="V84" s="203">
        <v>0.14000000000000001</v>
      </c>
      <c r="W84" s="203">
        <v>1.3</v>
      </c>
      <c r="X84" s="203">
        <v>13.28</v>
      </c>
      <c r="Y84" s="203">
        <v>0</v>
      </c>
      <c r="Z84" s="203">
        <v>2.23</v>
      </c>
      <c r="AA84" s="203">
        <v>0.72</v>
      </c>
      <c r="AB84" s="203">
        <v>0</v>
      </c>
      <c r="AC84" s="203">
        <v>1.59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14.53</v>
      </c>
      <c r="AJ84" s="203">
        <v>0</v>
      </c>
      <c r="AK84" s="203">
        <v>3.9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8.4</v>
      </c>
      <c r="D85" s="203">
        <v>2.13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16.98</v>
      </c>
      <c r="J85" s="203">
        <v>0.56000000000000005</v>
      </c>
      <c r="K85" s="203">
        <v>3.22</v>
      </c>
      <c r="L85" s="203">
        <v>4.0599999999999996</v>
      </c>
      <c r="M85" s="203">
        <v>0</v>
      </c>
      <c r="N85" s="203">
        <v>0.96</v>
      </c>
      <c r="O85" s="203">
        <v>1.59</v>
      </c>
      <c r="P85" s="203">
        <v>1.93</v>
      </c>
      <c r="Q85" s="203">
        <v>0.18</v>
      </c>
      <c r="R85" s="203">
        <v>0.34</v>
      </c>
      <c r="S85" s="203">
        <v>0</v>
      </c>
      <c r="T85" s="203">
        <v>0</v>
      </c>
      <c r="U85" s="203">
        <v>7.7</v>
      </c>
      <c r="V85" s="203">
        <v>0.14000000000000001</v>
      </c>
      <c r="W85" s="203">
        <v>3.21</v>
      </c>
      <c r="X85" s="203">
        <v>13.28</v>
      </c>
      <c r="Y85" s="203">
        <v>0</v>
      </c>
      <c r="Z85" s="203">
        <v>2.23</v>
      </c>
      <c r="AA85" s="203">
        <v>0.72</v>
      </c>
      <c r="AB85" s="203">
        <v>0</v>
      </c>
      <c r="AC85" s="203">
        <v>1.59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15.17</v>
      </c>
      <c r="AJ85" s="203">
        <v>0</v>
      </c>
      <c r="AK85" s="203">
        <v>3.9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8.4</v>
      </c>
      <c r="D86" s="203">
        <v>2.13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16.98</v>
      </c>
      <c r="J86" s="203">
        <v>0.56000000000000005</v>
      </c>
      <c r="K86" s="203">
        <v>1.64</v>
      </c>
      <c r="L86" s="203">
        <v>46.85</v>
      </c>
      <c r="M86" s="203">
        <v>0</v>
      </c>
      <c r="N86" s="203">
        <v>0.96</v>
      </c>
      <c r="O86" s="203">
        <v>1.59</v>
      </c>
      <c r="P86" s="203">
        <v>1.93</v>
      </c>
      <c r="Q86" s="203">
        <v>0.18</v>
      </c>
      <c r="R86" s="203">
        <v>0.34</v>
      </c>
      <c r="S86" s="203">
        <v>0</v>
      </c>
      <c r="T86" s="203">
        <v>0</v>
      </c>
      <c r="U86" s="203">
        <v>7.7</v>
      </c>
      <c r="V86" s="203">
        <v>0.14000000000000001</v>
      </c>
      <c r="W86" s="203">
        <v>3.21</v>
      </c>
      <c r="X86" s="203">
        <v>13.28</v>
      </c>
      <c r="Y86" s="203">
        <v>0</v>
      </c>
      <c r="Z86" s="203">
        <v>2.23</v>
      </c>
      <c r="AA86" s="203">
        <v>0.72</v>
      </c>
      <c r="AB86" s="203">
        <v>0</v>
      </c>
      <c r="AC86" s="203">
        <v>1.59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14.53</v>
      </c>
      <c r="AJ86" s="203">
        <v>0</v>
      </c>
      <c r="AK86" s="203">
        <v>3.9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8.4</v>
      </c>
      <c r="D87" s="203">
        <v>2.13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16.98</v>
      </c>
      <c r="J87" s="203">
        <v>0.56000000000000005</v>
      </c>
      <c r="K87" s="203">
        <v>1.64</v>
      </c>
      <c r="L87" s="203">
        <v>2.06</v>
      </c>
      <c r="M87" s="203">
        <v>0</v>
      </c>
      <c r="N87" s="203">
        <v>0.96</v>
      </c>
      <c r="O87" s="203">
        <v>1.59</v>
      </c>
      <c r="P87" s="203">
        <v>1.93</v>
      </c>
      <c r="Q87" s="203">
        <v>0.18</v>
      </c>
      <c r="R87" s="203">
        <v>0.34</v>
      </c>
      <c r="S87" s="203">
        <v>0</v>
      </c>
      <c r="T87" s="203">
        <v>0</v>
      </c>
      <c r="U87" s="203">
        <v>7.7</v>
      </c>
      <c r="V87" s="203">
        <v>0.14000000000000001</v>
      </c>
      <c r="W87" s="203">
        <v>3.21</v>
      </c>
      <c r="X87" s="203">
        <v>13.28</v>
      </c>
      <c r="Y87" s="203">
        <v>0</v>
      </c>
      <c r="Z87" s="203">
        <v>2.23</v>
      </c>
      <c r="AA87" s="203">
        <v>0.72</v>
      </c>
      <c r="AB87" s="203">
        <v>0</v>
      </c>
      <c r="AC87" s="203">
        <v>11.86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25.78</v>
      </c>
      <c r="AJ87" s="203">
        <v>0</v>
      </c>
      <c r="AK87" s="203">
        <v>3.9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8.4</v>
      </c>
      <c r="D88" s="203">
        <v>2.13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16.98</v>
      </c>
      <c r="J88" s="203">
        <v>0.56000000000000005</v>
      </c>
      <c r="K88" s="203">
        <v>1.64</v>
      </c>
      <c r="L88" s="203">
        <v>2.06</v>
      </c>
      <c r="M88" s="203">
        <v>0</v>
      </c>
      <c r="N88" s="203">
        <v>0.96</v>
      </c>
      <c r="O88" s="203">
        <v>1.59</v>
      </c>
      <c r="P88" s="203">
        <v>1.93</v>
      </c>
      <c r="Q88" s="203">
        <v>0.18</v>
      </c>
      <c r="R88" s="203">
        <v>0.34</v>
      </c>
      <c r="S88" s="203">
        <v>0</v>
      </c>
      <c r="T88" s="203">
        <v>0</v>
      </c>
      <c r="U88" s="203">
        <v>7.7</v>
      </c>
      <c r="V88" s="203">
        <v>0.14000000000000001</v>
      </c>
      <c r="W88" s="203">
        <v>3.21</v>
      </c>
      <c r="X88" s="203">
        <v>13.28</v>
      </c>
      <c r="Y88" s="203">
        <v>0</v>
      </c>
      <c r="Z88" s="203">
        <v>2.23</v>
      </c>
      <c r="AA88" s="203">
        <v>0.72</v>
      </c>
      <c r="AB88" s="203">
        <v>0</v>
      </c>
      <c r="AC88" s="203">
        <v>11.86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25.78</v>
      </c>
      <c r="AJ88" s="203">
        <v>0</v>
      </c>
      <c r="AK88" s="203">
        <v>3.9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8.4</v>
      </c>
      <c r="D89" s="203">
        <v>2.13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16.98</v>
      </c>
      <c r="J89" s="203">
        <v>0.56000000000000005</v>
      </c>
      <c r="K89" s="203">
        <v>1.64</v>
      </c>
      <c r="L89" s="203">
        <v>2.06</v>
      </c>
      <c r="M89" s="203">
        <v>0</v>
      </c>
      <c r="N89" s="203">
        <v>0.96</v>
      </c>
      <c r="O89" s="203">
        <v>1.59</v>
      </c>
      <c r="P89" s="203">
        <v>1.93</v>
      </c>
      <c r="Q89" s="203">
        <v>0.18</v>
      </c>
      <c r="R89" s="203">
        <v>0.34</v>
      </c>
      <c r="S89" s="203">
        <v>0</v>
      </c>
      <c r="T89" s="203">
        <v>0</v>
      </c>
      <c r="U89" s="203">
        <v>7.7</v>
      </c>
      <c r="V89" s="203">
        <v>0.14000000000000001</v>
      </c>
      <c r="W89" s="203">
        <v>3.21</v>
      </c>
      <c r="X89" s="203">
        <v>13.28</v>
      </c>
      <c r="Y89" s="203">
        <v>0</v>
      </c>
      <c r="Z89" s="203">
        <v>2.23</v>
      </c>
      <c r="AA89" s="203">
        <v>0.72</v>
      </c>
      <c r="AB89" s="203">
        <v>0</v>
      </c>
      <c r="AC89" s="203">
        <v>11.86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25.78</v>
      </c>
      <c r="AJ89" s="203">
        <v>0</v>
      </c>
      <c r="AK89" s="203">
        <v>3.9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8.4</v>
      </c>
      <c r="D90" s="203">
        <v>2.13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16.98</v>
      </c>
      <c r="J90" s="203">
        <v>0.56000000000000005</v>
      </c>
      <c r="K90" s="203">
        <v>1.64</v>
      </c>
      <c r="L90" s="203">
        <v>2.06</v>
      </c>
      <c r="M90" s="203">
        <v>0</v>
      </c>
      <c r="N90" s="203">
        <v>0.96</v>
      </c>
      <c r="O90" s="203">
        <v>1.59</v>
      </c>
      <c r="P90" s="203">
        <v>1.93</v>
      </c>
      <c r="Q90" s="203">
        <v>0.18</v>
      </c>
      <c r="R90" s="203">
        <v>0.34</v>
      </c>
      <c r="S90" s="203">
        <v>0</v>
      </c>
      <c r="T90" s="203">
        <v>0</v>
      </c>
      <c r="U90" s="203">
        <v>7.7</v>
      </c>
      <c r="V90" s="203">
        <v>0.14000000000000001</v>
      </c>
      <c r="W90" s="203">
        <v>3.21</v>
      </c>
      <c r="X90" s="203">
        <v>13.28</v>
      </c>
      <c r="Y90" s="203">
        <v>0</v>
      </c>
      <c r="Z90" s="203">
        <v>2.23</v>
      </c>
      <c r="AA90" s="203">
        <v>0.72</v>
      </c>
      <c r="AB90" s="203">
        <v>0</v>
      </c>
      <c r="AC90" s="203">
        <v>11.86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25.78</v>
      </c>
      <c r="AJ90" s="203">
        <v>0</v>
      </c>
      <c r="AK90" s="203">
        <v>3.9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8.4</v>
      </c>
      <c r="D91" s="203">
        <v>2.13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16.98</v>
      </c>
      <c r="J91" s="203">
        <v>0.56000000000000005</v>
      </c>
      <c r="K91" s="203">
        <v>1.64</v>
      </c>
      <c r="L91" s="203">
        <v>2.06</v>
      </c>
      <c r="M91" s="203">
        <v>0</v>
      </c>
      <c r="N91" s="203">
        <v>0.96</v>
      </c>
      <c r="O91" s="203">
        <v>1.59</v>
      </c>
      <c r="P91" s="203">
        <v>1.93</v>
      </c>
      <c r="Q91" s="203">
        <v>0.18</v>
      </c>
      <c r="R91" s="203">
        <v>0.34</v>
      </c>
      <c r="S91" s="203">
        <v>0</v>
      </c>
      <c r="T91" s="203">
        <v>0</v>
      </c>
      <c r="U91" s="203">
        <v>7.7</v>
      </c>
      <c r="V91" s="203">
        <v>0.14000000000000001</v>
      </c>
      <c r="W91" s="203">
        <v>3.21</v>
      </c>
      <c r="X91" s="203">
        <v>13.28</v>
      </c>
      <c r="Y91" s="203">
        <v>0</v>
      </c>
      <c r="Z91" s="203">
        <v>2.23</v>
      </c>
      <c r="AA91" s="203">
        <v>0.72</v>
      </c>
      <c r="AB91" s="203">
        <v>0</v>
      </c>
      <c r="AC91" s="203">
        <v>11.86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25.8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8.4</v>
      </c>
      <c r="D92" s="203">
        <v>2.13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16.98</v>
      </c>
      <c r="J92" s="203">
        <v>0.56000000000000005</v>
      </c>
      <c r="K92" s="203">
        <v>1.64</v>
      </c>
      <c r="L92" s="203">
        <v>2.06</v>
      </c>
      <c r="M92" s="203">
        <v>0</v>
      </c>
      <c r="N92" s="203">
        <v>0.96</v>
      </c>
      <c r="O92" s="203">
        <v>1.59</v>
      </c>
      <c r="P92" s="203">
        <v>1.93</v>
      </c>
      <c r="Q92" s="203">
        <v>0.18</v>
      </c>
      <c r="R92" s="203">
        <v>0.34</v>
      </c>
      <c r="S92" s="203">
        <v>0</v>
      </c>
      <c r="T92" s="203">
        <v>0</v>
      </c>
      <c r="U92" s="203">
        <v>7.7</v>
      </c>
      <c r="V92" s="203">
        <v>0.14000000000000001</v>
      </c>
      <c r="W92" s="203">
        <v>3.21</v>
      </c>
      <c r="X92" s="203">
        <v>13.28</v>
      </c>
      <c r="Y92" s="203">
        <v>0</v>
      </c>
      <c r="Z92" s="203">
        <v>2.23</v>
      </c>
      <c r="AA92" s="203">
        <v>0.72</v>
      </c>
      <c r="AB92" s="203">
        <v>0</v>
      </c>
      <c r="AC92" s="203">
        <v>11.86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25.78</v>
      </c>
      <c r="AJ92" s="203">
        <v>0</v>
      </c>
      <c r="AK92" s="203">
        <v>3.12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8.4</v>
      </c>
      <c r="D93" s="203">
        <v>2.13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16.98</v>
      </c>
      <c r="J93" s="203">
        <v>0.56000000000000005</v>
      </c>
      <c r="K93" s="203">
        <v>1.64</v>
      </c>
      <c r="L93" s="203">
        <v>2.06</v>
      </c>
      <c r="M93" s="203">
        <v>0</v>
      </c>
      <c r="N93" s="203">
        <v>0.96</v>
      </c>
      <c r="O93" s="203">
        <v>1.59</v>
      </c>
      <c r="P93" s="203">
        <v>1.93</v>
      </c>
      <c r="Q93" s="203">
        <v>0.18</v>
      </c>
      <c r="R93" s="203">
        <v>0.34</v>
      </c>
      <c r="S93" s="203">
        <v>0</v>
      </c>
      <c r="T93" s="203">
        <v>0</v>
      </c>
      <c r="U93" s="203">
        <v>7.7</v>
      </c>
      <c r="V93" s="203">
        <v>0.14000000000000001</v>
      </c>
      <c r="W93" s="203">
        <v>3.21</v>
      </c>
      <c r="X93" s="203">
        <v>13.28</v>
      </c>
      <c r="Y93" s="203">
        <v>0</v>
      </c>
      <c r="Z93" s="203">
        <v>2.23</v>
      </c>
      <c r="AA93" s="203">
        <v>0.72</v>
      </c>
      <c r="AB93" s="203">
        <v>0</v>
      </c>
      <c r="AC93" s="203">
        <v>1.59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13.08</v>
      </c>
      <c r="AJ93" s="203">
        <v>0</v>
      </c>
      <c r="AK93" s="203">
        <v>3.12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8.4</v>
      </c>
      <c r="D94" s="203">
        <v>2.13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16.98</v>
      </c>
      <c r="J94" s="203">
        <v>0.56000000000000005</v>
      </c>
      <c r="K94" s="203">
        <v>1.64</v>
      </c>
      <c r="L94" s="203">
        <v>4.0199999999999996</v>
      </c>
      <c r="M94" s="203">
        <v>0</v>
      </c>
      <c r="N94" s="203">
        <v>0.96</v>
      </c>
      <c r="O94" s="203">
        <v>1.59</v>
      </c>
      <c r="P94" s="203">
        <v>1.93</v>
      </c>
      <c r="Q94" s="203">
        <v>0.18</v>
      </c>
      <c r="R94" s="203">
        <v>0.34</v>
      </c>
      <c r="S94" s="203">
        <v>0</v>
      </c>
      <c r="T94" s="203">
        <v>0</v>
      </c>
      <c r="U94" s="203">
        <v>7.7</v>
      </c>
      <c r="V94" s="203">
        <v>0.14000000000000001</v>
      </c>
      <c r="W94" s="203">
        <v>3.21</v>
      </c>
      <c r="X94" s="203">
        <v>13.28</v>
      </c>
      <c r="Y94" s="203">
        <v>0</v>
      </c>
      <c r="Z94" s="203">
        <v>2.23</v>
      </c>
      <c r="AA94" s="203">
        <v>0.72</v>
      </c>
      <c r="AB94" s="203">
        <v>0</v>
      </c>
      <c r="AC94" s="203">
        <v>7.47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21.4</v>
      </c>
      <c r="AJ94" s="203">
        <v>0</v>
      </c>
      <c r="AK94" s="203">
        <v>3.12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8.4</v>
      </c>
      <c r="D95" s="203">
        <v>2.13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16.98</v>
      </c>
      <c r="J95" s="203">
        <v>0.56000000000000005</v>
      </c>
      <c r="K95" s="203">
        <v>1.64</v>
      </c>
      <c r="L95" s="203">
        <v>27.81</v>
      </c>
      <c r="M95" s="203">
        <v>0</v>
      </c>
      <c r="N95" s="203">
        <v>0.96</v>
      </c>
      <c r="O95" s="203">
        <v>1.59</v>
      </c>
      <c r="P95" s="203">
        <v>1.93</v>
      </c>
      <c r="Q95" s="203">
        <v>1.05</v>
      </c>
      <c r="R95" s="203">
        <v>1.76</v>
      </c>
      <c r="S95" s="203">
        <v>0</v>
      </c>
      <c r="T95" s="203">
        <v>0</v>
      </c>
      <c r="U95" s="203">
        <v>7.7</v>
      </c>
      <c r="V95" s="203">
        <v>0.14000000000000001</v>
      </c>
      <c r="W95" s="203">
        <v>3.21</v>
      </c>
      <c r="X95" s="203">
        <v>13.28</v>
      </c>
      <c r="Y95" s="203">
        <v>0</v>
      </c>
      <c r="Z95" s="203">
        <v>2.23</v>
      </c>
      <c r="AA95" s="203">
        <v>0.72</v>
      </c>
      <c r="AB95" s="203">
        <v>0</v>
      </c>
      <c r="AC95" s="203">
        <v>1.59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13.08</v>
      </c>
      <c r="AJ95" s="203">
        <v>0</v>
      </c>
      <c r="AK95" s="203">
        <v>3.12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8.4</v>
      </c>
      <c r="D96" s="203">
        <v>2.13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16.98</v>
      </c>
      <c r="J96" s="203">
        <v>0.56000000000000005</v>
      </c>
      <c r="K96" s="203">
        <v>1.64</v>
      </c>
      <c r="L96" s="203">
        <v>27.81</v>
      </c>
      <c r="M96" s="203">
        <v>0</v>
      </c>
      <c r="N96" s="203">
        <v>0.96</v>
      </c>
      <c r="O96" s="203">
        <v>1.59</v>
      </c>
      <c r="P96" s="203">
        <v>1.93</v>
      </c>
      <c r="Q96" s="203">
        <v>1.05</v>
      </c>
      <c r="R96" s="203">
        <v>1.76</v>
      </c>
      <c r="S96" s="203">
        <v>0</v>
      </c>
      <c r="T96" s="203">
        <v>0</v>
      </c>
      <c r="U96" s="203">
        <v>7.7</v>
      </c>
      <c r="V96" s="203">
        <v>0.14000000000000001</v>
      </c>
      <c r="W96" s="203">
        <v>3.21</v>
      </c>
      <c r="X96" s="203">
        <v>13.28</v>
      </c>
      <c r="Y96" s="203">
        <v>0</v>
      </c>
      <c r="Z96" s="203">
        <v>2.23</v>
      </c>
      <c r="AA96" s="203">
        <v>0.72</v>
      </c>
      <c r="AB96" s="203">
        <v>0</v>
      </c>
      <c r="AC96" s="203">
        <v>7.62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21.44</v>
      </c>
      <c r="AJ96" s="203">
        <v>0</v>
      </c>
      <c r="AK96" s="203">
        <v>3.12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8.4</v>
      </c>
      <c r="D97" s="203">
        <v>2.13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16.98</v>
      </c>
      <c r="J97" s="203">
        <v>0.56000000000000005</v>
      </c>
      <c r="K97" s="203">
        <v>1.64</v>
      </c>
      <c r="L97" s="203">
        <v>36.72</v>
      </c>
      <c r="M97" s="203">
        <v>0</v>
      </c>
      <c r="N97" s="203">
        <v>0.96</v>
      </c>
      <c r="O97" s="203">
        <v>1.59</v>
      </c>
      <c r="P97" s="203">
        <v>1.93</v>
      </c>
      <c r="Q97" s="203">
        <v>1.05</v>
      </c>
      <c r="R97" s="203">
        <v>1.76</v>
      </c>
      <c r="S97" s="203">
        <v>0</v>
      </c>
      <c r="T97" s="203">
        <v>0</v>
      </c>
      <c r="U97" s="203">
        <v>7.7</v>
      </c>
      <c r="V97" s="203">
        <v>0.14000000000000001</v>
      </c>
      <c r="W97" s="203">
        <v>3.21</v>
      </c>
      <c r="X97" s="203">
        <v>13.28</v>
      </c>
      <c r="Y97" s="203">
        <v>0</v>
      </c>
      <c r="Z97" s="203">
        <v>2.23</v>
      </c>
      <c r="AA97" s="203">
        <v>0.72</v>
      </c>
      <c r="AB97" s="203">
        <v>0</v>
      </c>
      <c r="AC97" s="203">
        <v>7.47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21.93</v>
      </c>
      <c r="AJ97" s="203">
        <v>0</v>
      </c>
      <c r="AK97" s="203">
        <v>3.12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8.4</v>
      </c>
      <c r="D98" s="203">
        <v>2.13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16.98</v>
      </c>
      <c r="J98" s="203">
        <v>0.56000000000000005</v>
      </c>
      <c r="K98" s="203">
        <v>1.64</v>
      </c>
      <c r="L98" s="203">
        <v>46.85</v>
      </c>
      <c r="M98" s="203">
        <v>0</v>
      </c>
      <c r="N98" s="203">
        <v>0.96</v>
      </c>
      <c r="O98" s="203">
        <v>1.59</v>
      </c>
      <c r="P98" s="203">
        <v>1.93</v>
      </c>
      <c r="Q98" s="203">
        <v>1.05</v>
      </c>
      <c r="R98" s="203">
        <v>1.76</v>
      </c>
      <c r="S98" s="203">
        <v>0</v>
      </c>
      <c r="T98" s="203">
        <v>0</v>
      </c>
      <c r="U98" s="203">
        <v>7.7</v>
      </c>
      <c r="V98" s="203">
        <v>0.14000000000000001</v>
      </c>
      <c r="W98" s="203">
        <v>3.21</v>
      </c>
      <c r="X98" s="203">
        <v>13.28</v>
      </c>
      <c r="Y98" s="203">
        <v>0</v>
      </c>
      <c r="Z98" s="203">
        <v>2.23</v>
      </c>
      <c r="AA98" s="203">
        <v>0.72</v>
      </c>
      <c r="AB98" s="203">
        <v>0</v>
      </c>
      <c r="AC98" s="203">
        <v>7.47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21.4</v>
      </c>
      <c r="AJ98" s="203">
        <v>0</v>
      </c>
      <c r="AK98" s="203">
        <v>3.12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0.20108499999999982</v>
      </c>
      <c r="D99">
        <f t="shared" si="0"/>
        <v>5.6452500000000044E-2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0.40752000000000033</v>
      </c>
      <c r="J99">
        <f t="shared" si="0"/>
        <v>1.3440000000000016E-2</v>
      </c>
      <c r="K99">
        <f t="shared" si="0"/>
        <v>0.47723500000000019</v>
      </c>
      <c r="L99">
        <f t="shared" si="0"/>
        <v>0.94004250000000089</v>
      </c>
      <c r="M99">
        <f t="shared" si="0"/>
        <v>0</v>
      </c>
      <c r="N99">
        <f t="shared" si="0"/>
        <v>2.3039999999999967E-2</v>
      </c>
      <c r="O99">
        <f t="shared" si="0"/>
        <v>3.8160000000000062E-2</v>
      </c>
      <c r="P99">
        <f t="shared" si="0"/>
        <v>4.6320000000000104E-2</v>
      </c>
      <c r="Q99">
        <f t="shared" si="0"/>
        <v>5.906500000000002E-2</v>
      </c>
      <c r="R99">
        <f t="shared" si="0"/>
        <v>0.10510499999999989</v>
      </c>
      <c r="S99">
        <f t="shared" si="0"/>
        <v>0</v>
      </c>
      <c r="T99">
        <f t="shared" si="0"/>
        <v>0</v>
      </c>
      <c r="U99">
        <f t="shared" si="0"/>
        <v>0.18480000000000021</v>
      </c>
      <c r="V99">
        <f t="shared" si="0"/>
        <v>6.8849999999999981E-2</v>
      </c>
      <c r="W99">
        <f t="shared" si="0"/>
        <v>0.10078000000000001</v>
      </c>
      <c r="X99">
        <f t="shared" si="0"/>
        <v>0.32775750000000003</v>
      </c>
      <c r="Y99">
        <f t="shared" si="0"/>
        <v>0</v>
      </c>
      <c r="Z99">
        <f t="shared" si="0"/>
        <v>0.59596750000000021</v>
      </c>
      <c r="AA99">
        <f t="shared" si="0"/>
        <v>0.22679750000000035</v>
      </c>
      <c r="AB99">
        <f t="shared" si="0"/>
        <v>0</v>
      </c>
      <c r="AC99">
        <f t="shared" si="0"/>
        <v>0.14352750000000009</v>
      </c>
      <c r="AD99">
        <f t="shared" si="0"/>
        <v>7.331499999999995E-2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0.5807874999999999</v>
      </c>
      <c r="AJ99">
        <f t="shared" si="0"/>
        <v>0</v>
      </c>
      <c r="AK99">
        <f t="shared" si="0"/>
        <v>0.18793999999999994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9.76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9.76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9.76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9.76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9.76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9.76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9.76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9.76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9.76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9.76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9.76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9.76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9.76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9.76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9.76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9.76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9.76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9.76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9.76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9.76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9.76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9.76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9.76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9.76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9.76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9.76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9.76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9.76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9.82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9.82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9.82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9.82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9.82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9.82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9.82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9.4499999999999993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9.5399999999999991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9.5399999999999991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9.5399999999999991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9.5399999999999991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9.5399999999999991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9.4499999999999993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9.5399999999999991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11.45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11.45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11.45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11.45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9.65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11.45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11.45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11.45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11.45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11.45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9.65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11.45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11.45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11.45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11.45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11.45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9.65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11.45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11.45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11.45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10.64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11.64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10.56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11.64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11.64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11.64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11.64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11.64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9.9600000000000009</v>
      </c>
      <c r="AJ79" s="203">
        <v>0</v>
      </c>
      <c r="AK79" s="203">
        <v>0.46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11.64</v>
      </c>
      <c r="AJ80" s="203">
        <v>0</v>
      </c>
      <c r="AK80" s="203">
        <v>0.46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11.64</v>
      </c>
      <c r="AJ81" s="203">
        <v>0</v>
      </c>
      <c r="AK81" s="203">
        <v>0.46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11.64</v>
      </c>
      <c r="AJ82" s="203">
        <v>0</v>
      </c>
      <c r="AK82" s="203">
        <v>0.46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11.64</v>
      </c>
      <c r="AJ83" s="203">
        <v>0</v>
      </c>
      <c r="AK83" s="203">
        <v>0.46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11.64</v>
      </c>
      <c r="AJ84" s="203">
        <v>0</v>
      </c>
      <c r="AK84" s="203">
        <v>0.46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10.38</v>
      </c>
      <c r="AJ85" s="203">
        <v>0</v>
      </c>
      <c r="AK85" s="203">
        <v>0.46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11.64</v>
      </c>
      <c r="AJ86" s="203">
        <v>0</v>
      </c>
      <c r="AK86" s="203">
        <v>0.46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9.7200000000000006</v>
      </c>
      <c r="AJ87" s="203">
        <v>0</v>
      </c>
      <c r="AK87" s="203">
        <v>0.46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9.7200000000000006</v>
      </c>
      <c r="AJ88" s="203">
        <v>0</v>
      </c>
      <c r="AK88" s="203">
        <v>0.46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9.7200000000000006</v>
      </c>
      <c r="AJ89" s="203">
        <v>0</v>
      </c>
      <c r="AK89" s="203">
        <v>0.46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9.7200000000000006</v>
      </c>
      <c r="AJ90" s="203">
        <v>0</v>
      </c>
      <c r="AK90" s="203">
        <v>0.46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9.64</v>
      </c>
      <c r="AJ91" s="203">
        <v>0</v>
      </c>
      <c r="AK91" s="203">
        <v>0.36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9.7200000000000006</v>
      </c>
      <c r="AJ92" s="203">
        <v>0</v>
      </c>
      <c r="AK92" s="203">
        <v>0.36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11.64</v>
      </c>
      <c r="AJ93" s="203">
        <v>0</v>
      </c>
      <c r="AK93" s="203">
        <v>0.36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11.64</v>
      </c>
      <c r="AJ94" s="203">
        <v>0</v>
      </c>
      <c r="AK94" s="203">
        <v>0.36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11.64</v>
      </c>
      <c r="AJ95" s="203">
        <v>0</v>
      </c>
      <c r="AK95" s="203">
        <v>0.36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11.64</v>
      </c>
      <c r="AJ96" s="203">
        <v>0</v>
      </c>
      <c r="AK96" s="203">
        <v>0.36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9.86</v>
      </c>
      <c r="AJ97" s="203">
        <v>0</v>
      </c>
      <c r="AK97" s="203">
        <v>0.36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11.64</v>
      </c>
      <c r="AJ98" s="203">
        <v>0</v>
      </c>
      <c r="AK98" s="203">
        <v>0.36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0.24969500000000006</v>
      </c>
      <c r="AJ99">
        <f t="shared" si="0"/>
        <v>0</v>
      </c>
      <c r="AK99">
        <f t="shared" si="0"/>
        <v>2.1000000000000007E-3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1.48</v>
      </c>
      <c r="AE3" s="203">
        <v>0</v>
      </c>
      <c r="AF3" s="203">
        <v>0</v>
      </c>
      <c r="AG3" s="203">
        <v>0</v>
      </c>
      <c r="AH3" s="203">
        <v>0</v>
      </c>
      <c r="AI3" s="203">
        <v>48.78</v>
      </c>
      <c r="AJ3" s="203">
        <v>0</v>
      </c>
      <c r="AK3" s="203">
        <v>1.98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1.48</v>
      </c>
      <c r="AE4" s="203">
        <v>0</v>
      </c>
      <c r="AF4" s="203">
        <v>0</v>
      </c>
      <c r="AG4" s="203">
        <v>0</v>
      </c>
      <c r="AH4" s="203">
        <v>0</v>
      </c>
      <c r="AI4" s="203">
        <v>48.78</v>
      </c>
      <c r="AJ4" s="203">
        <v>0</v>
      </c>
      <c r="AK4" s="203">
        <v>1.98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1.48</v>
      </c>
      <c r="AE5" s="203">
        <v>0</v>
      </c>
      <c r="AF5" s="203">
        <v>0</v>
      </c>
      <c r="AG5" s="203">
        <v>0</v>
      </c>
      <c r="AH5" s="203">
        <v>0</v>
      </c>
      <c r="AI5" s="203">
        <v>48.78</v>
      </c>
      <c r="AJ5" s="203">
        <v>0</v>
      </c>
      <c r="AK5" s="203">
        <v>1.98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1.48</v>
      </c>
      <c r="AE6" s="203">
        <v>0</v>
      </c>
      <c r="AF6" s="203">
        <v>0</v>
      </c>
      <c r="AG6" s="203">
        <v>0</v>
      </c>
      <c r="AH6" s="203">
        <v>0</v>
      </c>
      <c r="AI6" s="203">
        <v>48.78</v>
      </c>
      <c r="AJ6" s="203">
        <v>0</v>
      </c>
      <c r="AK6" s="203">
        <v>1.98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1.48</v>
      </c>
      <c r="AE7" s="203">
        <v>0</v>
      </c>
      <c r="AF7" s="203">
        <v>0</v>
      </c>
      <c r="AG7" s="203">
        <v>0</v>
      </c>
      <c r="AH7" s="203">
        <v>0</v>
      </c>
      <c r="AI7" s="203">
        <v>48.78</v>
      </c>
      <c r="AJ7" s="203">
        <v>0</v>
      </c>
      <c r="AK7" s="203">
        <v>1.98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1.48</v>
      </c>
      <c r="AE8" s="203">
        <v>0</v>
      </c>
      <c r="AF8" s="203">
        <v>0</v>
      </c>
      <c r="AG8" s="203">
        <v>0</v>
      </c>
      <c r="AH8" s="203">
        <v>0</v>
      </c>
      <c r="AI8" s="203">
        <v>48.78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1.48</v>
      </c>
      <c r="AE9" s="203">
        <v>0</v>
      </c>
      <c r="AF9" s="203">
        <v>0</v>
      </c>
      <c r="AG9" s="203">
        <v>0</v>
      </c>
      <c r="AH9" s="203">
        <v>0</v>
      </c>
      <c r="AI9" s="203">
        <v>48.78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1.48</v>
      </c>
      <c r="AE10" s="203">
        <v>0</v>
      </c>
      <c r="AF10" s="203">
        <v>0</v>
      </c>
      <c r="AG10" s="203">
        <v>0</v>
      </c>
      <c r="AH10" s="203">
        <v>0</v>
      </c>
      <c r="AI10" s="203">
        <v>48.78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1.48</v>
      </c>
      <c r="AE11" s="203">
        <v>0</v>
      </c>
      <c r="AF11" s="203">
        <v>0</v>
      </c>
      <c r="AG11" s="203">
        <v>0</v>
      </c>
      <c r="AH11" s="203">
        <v>0</v>
      </c>
      <c r="AI11" s="203">
        <v>48.78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1.48</v>
      </c>
      <c r="AE12" s="203">
        <v>0</v>
      </c>
      <c r="AF12" s="203">
        <v>0</v>
      </c>
      <c r="AG12" s="203">
        <v>0</v>
      </c>
      <c r="AH12" s="203">
        <v>0</v>
      </c>
      <c r="AI12" s="203">
        <v>48.78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1.48</v>
      </c>
      <c r="AE13" s="203">
        <v>0</v>
      </c>
      <c r="AF13" s="203">
        <v>0</v>
      </c>
      <c r="AG13" s="203">
        <v>0</v>
      </c>
      <c r="AH13" s="203">
        <v>0</v>
      </c>
      <c r="AI13" s="203">
        <v>48.78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1.48</v>
      </c>
      <c r="AE14" s="203">
        <v>0</v>
      </c>
      <c r="AF14" s="203">
        <v>0</v>
      </c>
      <c r="AG14" s="203">
        <v>0</v>
      </c>
      <c r="AH14" s="203">
        <v>0</v>
      </c>
      <c r="AI14" s="203">
        <v>48.78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1.48</v>
      </c>
      <c r="AE15" s="203">
        <v>0</v>
      </c>
      <c r="AF15" s="203">
        <v>0</v>
      </c>
      <c r="AG15" s="203">
        <v>0</v>
      </c>
      <c r="AH15" s="203">
        <v>0</v>
      </c>
      <c r="AI15" s="203">
        <v>48.78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1.48</v>
      </c>
      <c r="AE16" s="203">
        <v>0</v>
      </c>
      <c r="AF16" s="203">
        <v>0</v>
      </c>
      <c r="AG16" s="203">
        <v>0</v>
      </c>
      <c r="AH16" s="203">
        <v>0</v>
      </c>
      <c r="AI16" s="203">
        <v>48.78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1.48</v>
      </c>
      <c r="AE17" s="203">
        <v>0</v>
      </c>
      <c r="AF17" s="203">
        <v>0</v>
      </c>
      <c r="AG17" s="203">
        <v>0</v>
      </c>
      <c r="AH17" s="203">
        <v>0</v>
      </c>
      <c r="AI17" s="203">
        <v>48.78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1.48</v>
      </c>
      <c r="AE18" s="203">
        <v>0</v>
      </c>
      <c r="AF18" s="203">
        <v>0</v>
      </c>
      <c r="AG18" s="203">
        <v>0</v>
      </c>
      <c r="AH18" s="203">
        <v>0</v>
      </c>
      <c r="AI18" s="203">
        <v>48.78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1.48</v>
      </c>
      <c r="AE19" s="203">
        <v>0</v>
      </c>
      <c r="AF19" s="203">
        <v>0</v>
      </c>
      <c r="AG19" s="203">
        <v>0</v>
      </c>
      <c r="AH19" s="203">
        <v>0</v>
      </c>
      <c r="AI19" s="203">
        <v>48.78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1.48</v>
      </c>
      <c r="AE20" s="203">
        <v>0</v>
      </c>
      <c r="AF20" s="203">
        <v>0</v>
      </c>
      <c r="AG20" s="203">
        <v>0</v>
      </c>
      <c r="AH20" s="203">
        <v>0</v>
      </c>
      <c r="AI20" s="203">
        <v>48.78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1.48</v>
      </c>
      <c r="AE21" s="203">
        <v>0</v>
      </c>
      <c r="AF21" s="203">
        <v>0</v>
      </c>
      <c r="AG21" s="203">
        <v>0</v>
      </c>
      <c r="AH21" s="203">
        <v>0</v>
      </c>
      <c r="AI21" s="203">
        <v>48.78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1.48</v>
      </c>
      <c r="AE22" s="203">
        <v>0</v>
      </c>
      <c r="AF22" s="203">
        <v>0</v>
      </c>
      <c r="AG22" s="203">
        <v>0</v>
      </c>
      <c r="AH22" s="203">
        <v>0</v>
      </c>
      <c r="AI22" s="203">
        <v>48.78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1.48</v>
      </c>
      <c r="AE23" s="203">
        <v>0</v>
      </c>
      <c r="AF23" s="203">
        <v>0</v>
      </c>
      <c r="AG23" s="203">
        <v>0</v>
      </c>
      <c r="AH23" s="203">
        <v>0</v>
      </c>
      <c r="AI23" s="203">
        <v>48.78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1.48</v>
      </c>
      <c r="AE24" s="203">
        <v>0</v>
      </c>
      <c r="AF24" s="203">
        <v>0</v>
      </c>
      <c r="AG24" s="203">
        <v>0</v>
      </c>
      <c r="AH24" s="203">
        <v>0</v>
      </c>
      <c r="AI24" s="203">
        <v>48.78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1.48</v>
      </c>
      <c r="AE25" s="203">
        <v>0</v>
      </c>
      <c r="AF25" s="203">
        <v>0</v>
      </c>
      <c r="AG25" s="203">
        <v>0</v>
      </c>
      <c r="AH25" s="203">
        <v>0</v>
      </c>
      <c r="AI25" s="203">
        <v>48.78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1.48</v>
      </c>
      <c r="AE26" s="203">
        <v>0</v>
      </c>
      <c r="AF26" s="203">
        <v>0</v>
      </c>
      <c r="AG26" s="203">
        <v>0</v>
      </c>
      <c r="AH26" s="203">
        <v>0</v>
      </c>
      <c r="AI26" s="203">
        <v>48.78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1.48</v>
      </c>
      <c r="AE27" s="203">
        <v>0</v>
      </c>
      <c r="AF27" s="203">
        <v>0</v>
      </c>
      <c r="AG27" s="203">
        <v>0</v>
      </c>
      <c r="AH27" s="203">
        <v>0</v>
      </c>
      <c r="AI27" s="203">
        <v>48.78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1.48</v>
      </c>
      <c r="AE28" s="203">
        <v>0</v>
      </c>
      <c r="AF28" s="203">
        <v>0</v>
      </c>
      <c r="AG28" s="203">
        <v>0</v>
      </c>
      <c r="AH28" s="203">
        <v>0</v>
      </c>
      <c r="AI28" s="203">
        <v>48.78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1.48</v>
      </c>
      <c r="AE29" s="203">
        <v>0</v>
      </c>
      <c r="AF29" s="203">
        <v>0</v>
      </c>
      <c r="AG29" s="203">
        <v>0</v>
      </c>
      <c r="AH29" s="203">
        <v>0</v>
      </c>
      <c r="AI29" s="203">
        <v>48.78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1.48</v>
      </c>
      <c r="AE30" s="203">
        <v>0</v>
      </c>
      <c r="AF30" s="203">
        <v>0</v>
      </c>
      <c r="AG30" s="203">
        <v>0</v>
      </c>
      <c r="AH30" s="203">
        <v>0</v>
      </c>
      <c r="AI30" s="203">
        <v>48.78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1.48</v>
      </c>
      <c r="AE31" s="203">
        <v>0</v>
      </c>
      <c r="AF31" s="203">
        <v>0</v>
      </c>
      <c r="AG31" s="203">
        <v>0</v>
      </c>
      <c r="AH31" s="203">
        <v>0</v>
      </c>
      <c r="AI31" s="203">
        <v>49.09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1.48</v>
      </c>
      <c r="AE32" s="203">
        <v>0</v>
      </c>
      <c r="AF32" s="203">
        <v>0</v>
      </c>
      <c r="AG32" s="203">
        <v>0</v>
      </c>
      <c r="AH32" s="203">
        <v>0</v>
      </c>
      <c r="AI32" s="203">
        <v>49.09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1.48</v>
      </c>
      <c r="AE33" s="203">
        <v>0</v>
      </c>
      <c r="AF33" s="203">
        <v>0</v>
      </c>
      <c r="AG33" s="203">
        <v>0</v>
      </c>
      <c r="AH33" s="203">
        <v>0</v>
      </c>
      <c r="AI33" s="203">
        <v>49.09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1.48</v>
      </c>
      <c r="AE34" s="203">
        <v>0</v>
      </c>
      <c r="AF34" s="203">
        <v>0</v>
      </c>
      <c r="AG34" s="203">
        <v>0</v>
      </c>
      <c r="AH34" s="203">
        <v>0</v>
      </c>
      <c r="AI34" s="203">
        <v>49.09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1.48</v>
      </c>
      <c r="AE35" s="203">
        <v>0</v>
      </c>
      <c r="AF35" s="203">
        <v>0</v>
      </c>
      <c r="AG35" s="203">
        <v>0</v>
      </c>
      <c r="AH35" s="203">
        <v>0</v>
      </c>
      <c r="AI35" s="203">
        <v>49.09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1.48</v>
      </c>
      <c r="AE36" s="203">
        <v>0</v>
      </c>
      <c r="AF36" s="203">
        <v>0</v>
      </c>
      <c r="AG36" s="203">
        <v>0</v>
      </c>
      <c r="AH36" s="203">
        <v>0</v>
      </c>
      <c r="AI36" s="203">
        <v>49.09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1.48</v>
      </c>
      <c r="AE37" s="203">
        <v>0</v>
      </c>
      <c r="AF37" s="203">
        <v>0</v>
      </c>
      <c r="AG37" s="203">
        <v>0</v>
      </c>
      <c r="AH37" s="203">
        <v>0</v>
      </c>
      <c r="AI37" s="203">
        <v>49.09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1.48</v>
      </c>
      <c r="AE38" s="203">
        <v>0</v>
      </c>
      <c r="AF38" s="203">
        <v>0</v>
      </c>
      <c r="AG38" s="203">
        <v>0</v>
      </c>
      <c r="AH38" s="203">
        <v>0</v>
      </c>
      <c r="AI38" s="203">
        <v>49.09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1.48</v>
      </c>
      <c r="AE39" s="203">
        <v>0</v>
      </c>
      <c r="AF39" s="203">
        <v>0</v>
      </c>
      <c r="AG39" s="203">
        <v>0</v>
      </c>
      <c r="AH39" s="203">
        <v>0</v>
      </c>
      <c r="AI39" s="203">
        <v>49.09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1.48</v>
      </c>
      <c r="AE40" s="203">
        <v>0</v>
      </c>
      <c r="AF40" s="203">
        <v>0</v>
      </c>
      <c r="AG40" s="203">
        <v>0</v>
      </c>
      <c r="AH40" s="203">
        <v>0</v>
      </c>
      <c r="AI40" s="203">
        <v>49.09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1.48</v>
      </c>
      <c r="AE41" s="203">
        <v>0</v>
      </c>
      <c r="AF41" s="203">
        <v>0</v>
      </c>
      <c r="AG41" s="203">
        <v>0</v>
      </c>
      <c r="AH41" s="203">
        <v>0</v>
      </c>
      <c r="AI41" s="203">
        <v>49.09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1.48</v>
      </c>
      <c r="AE42" s="203">
        <v>0</v>
      </c>
      <c r="AF42" s="203">
        <v>0</v>
      </c>
      <c r="AG42" s="203">
        <v>0</v>
      </c>
      <c r="AH42" s="203">
        <v>0</v>
      </c>
      <c r="AI42" s="203">
        <v>49.09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1.48</v>
      </c>
      <c r="AE43" s="203">
        <v>0</v>
      </c>
      <c r="AF43" s="203">
        <v>0</v>
      </c>
      <c r="AG43" s="203">
        <v>0</v>
      </c>
      <c r="AH43" s="203">
        <v>0</v>
      </c>
      <c r="AI43" s="203">
        <v>47.27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47.27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47.27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1.48</v>
      </c>
      <c r="AE48" s="203">
        <v>0</v>
      </c>
      <c r="AF48" s="203">
        <v>0</v>
      </c>
      <c r="AG48" s="203">
        <v>0</v>
      </c>
      <c r="AH48" s="203">
        <v>0</v>
      </c>
      <c r="AI48" s="203">
        <v>47.27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1.48</v>
      </c>
      <c r="AE49" s="203">
        <v>0</v>
      </c>
      <c r="AF49" s="203">
        <v>0</v>
      </c>
      <c r="AG49" s="203">
        <v>0</v>
      </c>
      <c r="AH49" s="203">
        <v>0</v>
      </c>
      <c r="AI49" s="203">
        <v>47.27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47.61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47.61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47.61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47.61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48.23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47.61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47.61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47.61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47.61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47.61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48.23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47.61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47.61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47.61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2.58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50.9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2.58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50.9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48.23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47.61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47.61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47.61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48.18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2.2200000000000002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49.35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2.75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52.82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2.75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52.62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2.2200000000000002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49.35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2.2200000000000002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49.35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2.2200000000000002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49.35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2.17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49.35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2.17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49.81</v>
      </c>
      <c r="AJ79" s="203">
        <v>0</v>
      </c>
      <c r="AK79" s="203">
        <v>4.25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2.17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49.35</v>
      </c>
      <c r="AJ80" s="203">
        <v>0</v>
      </c>
      <c r="AK80" s="203">
        <v>4.25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2.17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49.35</v>
      </c>
      <c r="AJ81" s="203">
        <v>0</v>
      </c>
      <c r="AK81" s="203">
        <v>4.25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2.17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49.35</v>
      </c>
      <c r="AJ82" s="203">
        <v>0</v>
      </c>
      <c r="AK82" s="203">
        <v>4.25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2.17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48.78</v>
      </c>
      <c r="AJ83" s="203">
        <v>0</v>
      </c>
      <c r="AK83" s="203">
        <v>4.25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51.65</v>
      </c>
      <c r="AJ84" s="203">
        <v>0</v>
      </c>
      <c r="AK84" s="203">
        <v>4.25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51.9</v>
      </c>
      <c r="AJ85" s="203">
        <v>0</v>
      </c>
      <c r="AK85" s="203">
        <v>4.25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51.65</v>
      </c>
      <c r="AJ86" s="203">
        <v>0</v>
      </c>
      <c r="AK86" s="203">
        <v>4.25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48.18</v>
      </c>
      <c r="AJ87" s="203">
        <v>0</v>
      </c>
      <c r="AK87" s="203">
        <v>4.25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48.18</v>
      </c>
      <c r="AJ88" s="203">
        <v>0</v>
      </c>
      <c r="AK88" s="203">
        <v>4.25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48.18</v>
      </c>
      <c r="AJ89" s="203">
        <v>0</v>
      </c>
      <c r="AK89" s="203">
        <v>4.25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48.18</v>
      </c>
      <c r="AJ90" s="203">
        <v>0</v>
      </c>
      <c r="AK90" s="203">
        <v>4.25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48.18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48.18</v>
      </c>
      <c r="AJ92" s="203">
        <v>0</v>
      </c>
      <c r="AK92" s="203">
        <v>3.8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52.25</v>
      </c>
      <c r="AJ93" s="203">
        <v>0</v>
      </c>
      <c r="AK93" s="203">
        <v>3.8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2.19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48.78</v>
      </c>
      <c r="AJ94" s="203">
        <v>0</v>
      </c>
      <c r="AK94" s="203">
        <v>3.8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52.25</v>
      </c>
      <c r="AJ95" s="203">
        <v>0</v>
      </c>
      <c r="AK95" s="203">
        <v>3.8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2.17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48.76</v>
      </c>
      <c r="AJ96" s="203">
        <v>0</v>
      </c>
      <c r="AK96" s="203">
        <v>3.8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2.19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49.3</v>
      </c>
      <c r="AJ97" s="203">
        <v>0</v>
      </c>
      <c r="AK97" s="203">
        <v>3.8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2.19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48.78</v>
      </c>
      <c r="AJ98" s="203">
        <v>0</v>
      </c>
      <c r="AK98" s="203">
        <v>3.8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2.9299999999999993E-2</v>
      </c>
      <c r="AD99">
        <f t="shared" si="0"/>
        <v>1.5909999999999983E-2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1.1712825000000004</v>
      </c>
      <c r="AJ99">
        <f t="shared" si="0"/>
        <v>0</v>
      </c>
      <c r="AK99">
        <f t="shared" si="0"/>
        <v>5.7970000000000015E-2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1.38</v>
      </c>
      <c r="L3" s="203">
        <v>194.76</v>
      </c>
      <c r="M3" s="203">
        <v>0.87</v>
      </c>
      <c r="N3" s="203">
        <v>1.1499999999999999</v>
      </c>
      <c r="O3" s="203">
        <v>0</v>
      </c>
      <c r="P3" s="203">
        <v>1.19</v>
      </c>
      <c r="Q3" s="203">
        <v>0.21</v>
      </c>
      <c r="R3" s="203">
        <v>0</v>
      </c>
      <c r="S3" s="203">
        <v>0</v>
      </c>
      <c r="T3" s="203">
        <v>0</v>
      </c>
      <c r="U3" s="203">
        <v>1.69</v>
      </c>
      <c r="V3" s="203">
        <v>0</v>
      </c>
      <c r="W3" s="203">
        <v>0.44</v>
      </c>
      <c r="X3" s="203">
        <v>1.43</v>
      </c>
      <c r="Y3" s="203">
        <v>0</v>
      </c>
      <c r="Z3" s="203">
        <v>2.4500000000000002</v>
      </c>
      <c r="AA3" s="203">
        <v>0.87</v>
      </c>
      <c r="AB3" s="203">
        <v>0</v>
      </c>
      <c r="AC3" s="203">
        <v>1.46</v>
      </c>
      <c r="AD3" s="203">
        <v>8.9</v>
      </c>
      <c r="AE3" s="203">
        <v>0</v>
      </c>
      <c r="AF3" s="203">
        <v>0</v>
      </c>
      <c r="AG3" s="203">
        <v>0</v>
      </c>
      <c r="AH3" s="203">
        <v>0</v>
      </c>
      <c r="AI3" s="203">
        <v>31.04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1.38</v>
      </c>
      <c r="L4" s="203">
        <v>194.76</v>
      </c>
      <c r="M4" s="203">
        <v>0.87</v>
      </c>
      <c r="N4" s="203">
        <v>1.1499999999999999</v>
      </c>
      <c r="O4" s="203">
        <v>0</v>
      </c>
      <c r="P4" s="203">
        <v>1.19</v>
      </c>
      <c r="Q4" s="203">
        <v>0.21</v>
      </c>
      <c r="R4" s="203">
        <v>0</v>
      </c>
      <c r="S4" s="203">
        <v>0</v>
      </c>
      <c r="T4" s="203">
        <v>0</v>
      </c>
      <c r="U4" s="203">
        <v>1.69</v>
      </c>
      <c r="V4" s="203">
        <v>0</v>
      </c>
      <c r="W4" s="203">
        <v>0.44</v>
      </c>
      <c r="X4" s="203">
        <v>1.43</v>
      </c>
      <c r="Y4" s="203">
        <v>0</v>
      </c>
      <c r="Z4" s="203">
        <v>2.4500000000000002</v>
      </c>
      <c r="AA4" s="203">
        <v>0.87</v>
      </c>
      <c r="AB4" s="203">
        <v>0</v>
      </c>
      <c r="AC4" s="203">
        <v>1.46</v>
      </c>
      <c r="AD4" s="203">
        <v>8.9</v>
      </c>
      <c r="AE4" s="203">
        <v>0</v>
      </c>
      <c r="AF4" s="203">
        <v>0</v>
      </c>
      <c r="AG4" s="203">
        <v>0</v>
      </c>
      <c r="AH4" s="203">
        <v>0</v>
      </c>
      <c r="AI4" s="203">
        <v>31.04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1.38</v>
      </c>
      <c r="L5" s="203">
        <v>194.76</v>
      </c>
      <c r="M5" s="203">
        <v>0.87</v>
      </c>
      <c r="N5" s="203">
        <v>1.1499999999999999</v>
      </c>
      <c r="O5" s="203">
        <v>0</v>
      </c>
      <c r="P5" s="203">
        <v>1.19</v>
      </c>
      <c r="Q5" s="203">
        <v>0.21</v>
      </c>
      <c r="R5" s="203">
        <v>0</v>
      </c>
      <c r="S5" s="203">
        <v>0</v>
      </c>
      <c r="T5" s="203">
        <v>0</v>
      </c>
      <c r="U5" s="203">
        <v>1.69</v>
      </c>
      <c r="V5" s="203">
        <v>0</v>
      </c>
      <c r="W5" s="203">
        <v>0.44</v>
      </c>
      <c r="X5" s="203">
        <v>1.43</v>
      </c>
      <c r="Y5" s="203">
        <v>0</v>
      </c>
      <c r="Z5" s="203">
        <v>2.46</v>
      </c>
      <c r="AA5" s="203">
        <v>0.87</v>
      </c>
      <c r="AB5" s="203">
        <v>0</v>
      </c>
      <c r="AC5" s="203">
        <v>1.46</v>
      </c>
      <c r="AD5" s="203">
        <v>8.9</v>
      </c>
      <c r="AE5" s="203">
        <v>0</v>
      </c>
      <c r="AF5" s="203">
        <v>0</v>
      </c>
      <c r="AG5" s="203">
        <v>0</v>
      </c>
      <c r="AH5" s="203">
        <v>0</v>
      </c>
      <c r="AI5" s="203">
        <v>31.04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1.38</v>
      </c>
      <c r="L6" s="203">
        <v>194.76</v>
      </c>
      <c r="M6" s="203">
        <v>0.87</v>
      </c>
      <c r="N6" s="203">
        <v>1.1499999999999999</v>
      </c>
      <c r="O6" s="203">
        <v>0</v>
      </c>
      <c r="P6" s="203">
        <v>1.19</v>
      </c>
      <c r="Q6" s="203">
        <v>0.21</v>
      </c>
      <c r="R6" s="203">
        <v>0</v>
      </c>
      <c r="S6" s="203">
        <v>0</v>
      </c>
      <c r="T6" s="203">
        <v>0</v>
      </c>
      <c r="U6" s="203">
        <v>1.69</v>
      </c>
      <c r="V6" s="203">
        <v>0</v>
      </c>
      <c r="W6" s="203">
        <v>0.44</v>
      </c>
      <c r="X6" s="203">
        <v>1.43</v>
      </c>
      <c r="Y6" s="203">
        <v>0</v>
      </c>
      <c r="Z6" s="203">
        <v>2.46</v>
      </c>
      <c r="AA6" s="203">
        <v>0.87</v>
      </c>
      <c r="AB6" s="203">
        <v>0</v>
      </c>
      <c r="AC6" s="203">
        <v>1.46</v>
      </c>
      <c r="AD6" s="203">
        <v>8.9</v>
      </c>
      <c r="AE6" s="203">
        <v>0</v>
      </c>
      <c r="AF6" s="203">
        <v>0</v>
      </c>
      <c r="AG6" s="203">
        <v>0</v>
      </c>
      <c r="AH6" s="203">
        <v>0</v>
      </c>
      <c r="AI6" s="203">
        <v>31.04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1.38</v>
      </c>
      <c r="L7" s="203">
        <v>194.76</v>
      </c>
      <c r="M7" s="203">
        <v>0.87</v>
      </c>
      <c r="N7" s="203">
        <v>1.1499999999999999</v>
      </c>
      <c r="O7" s="203">
        <v>0</v>
      </c>
      <c r="P7" s="203">
        <v>1.19</v>
      </c>
      <c r="Q7" s="203">
        <v>4.75</v>
      </c>
      <c r="R7" s="203">
        <v>6.35</v>
      </c>
      <c r="S7" s="203">
        <v>0</v>
      </c>
      <c r="T7" s="203">
        <v>0</v>
      </c>
      <c r="U7" s="203">
        <v>1.69</v>
      </c>
      <c r="V7" s="203">
        <v>0</v>
      </c>
      <c r="W7" s="203">
        <v>0.43</v>
      </c>
      <c r="X7" s="203">
        <v>1.43</v>
      </c>
      <c r="Y7" s="203">
        <v>0</v>
      </c>
      <c r="Z7" s="203">
        <v>2.46</v>
      </c>
      <c r="AA7" s="203">
        <v>0.43</v>
      </c>
      <c r="AB7" s="203">
        <v>0</v>
      </c>
      <c r="AC7" s="203">
        <v>1.46</v>
      </c>
      <c r="AD7" s="203">
        <v>8.9</v>
      </c>
      <c r="AE7" s="203">
        <v>0</v>
      </c>
      <c r="AF7" s="203">
        <v>0</v>
      </c>
      <c r="AG7" s="203">
        <v>0</v>
      </c>
      <c r="AH7" s="203">
        <v>0</v>
      </c>
      <c r="AI7" s="203">
        <v>31.04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1.38</v>
      </c>
      <c r="L8" s="203">
        <v>194.76</v>
      </c>
      <c r="M8" s="203">
        <v>0.87</v>
      </c>
      <c r="N8" s="203">
        <v>1.1499999999999999</v>
      </c>
      <c r="O8" s="203">
        <v>0</v>
      </c>
      <c r="P8" s="203">
        <v>1.19</v>
      </c>
      <c r="Q8" s="203">
        <v>4.75</v>
      </c>
      <c r="R8" s="203">
        <v>6.35</v>
      </c>
      <c r="S8" s="203">
        <v>0</v>
      </c>
      <c r="T8" s="203">
        <v>0</v>
      </c>
      <c r="U8" s="203">
        <v>1.69</v>
      </c>
      <c r="V8" s="203">
        <v>0</v>
      </c>
      <c r="W8" s="203">
        <v>0.43</v>
      </c>
      <c r="X8" s="203">
        <v>1.43</v>
      </c>
      <c r="Y8" s="203">
        <v>0</v>
      </c>
      <c r="Z8" s="203">
        <v>2.46</v>
      </c>
      <c r="AA8" s="203">
        <v>0.43</v>
      </c>
      <c r="AB8" s="203">
        <v>0</v>
      </c>
      <c r="AC8" s="203">
        <v>1.46</v>
      </c>
      <c r="AD8" s="203">
        <v>8.9</v>
      </c>
      <c r="AE8" s="203">
        <v>0</v>
      </c>
      <c r="AF8" s="203">
        <v>0</v>
      </c>
      <c r="AG8" s="203">
        <v>0</v>
      </c>
      <c r="AH8" s="203">
        <v>0</v>
      </c>
      <c r="AI8" s="203">
        <v>31.04</v>
      </c>
      <c r="AJ8" s="203">
        <v>0</v>
      </c>
      <c r="AK8" s="203">
        <v>11.8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1.38</v>
      </c>
      <c r="L9" s="203">
        <v>200.43</v>
      </c>
      <c r="M9" s="203">
        <v>0.87</v>
      </c>
      <c r="N9" s="203">
        <v>1.1499999999999999</v>
      </c>
      <c r="O9" s="203">
        <v>0</v>
      </c>
      <c r="P9" s="203">
        <v>1.19</v>
      </c>
      <c r="Q9" s="203">
        <v>3.36</v>
      </c>
      <c r="R9" s="203">
        <v>6.35</v>
      </c>
      <c r="S9" s="203">
        <v>0</v>
      </c>
      <c r="T9" s="203">
        <v>0</v>
      </c>
      <c r="U9" s="203">
        <v>1.69</v>
      </c>
      <c r="V9" s="203">
        <v>5.57</v>
      </c>
      <c r="W9" s="203">
        <v>0.43</v>
      </c>
      <c r="X9" s="203">
        <v>1.43</v>
      </c>
      <c r="Y9" s="203">
        <v>0</v>
      </c>
      <c r="Z9" s="203">
        <v>2.46</v>
      </c>
      <c r="AA9" s="203">
        <v>12.86</v>
      </c>
      <c r="AB9" s="203">
        <v>0</v>
      </c>
      <c r="AC9" s="203">
        <v>1.46</v>
      </c>
      <c r="AD9" s="203">
        <v>8.9</v>
      </c>
      <c r="AE9" s="203">
        <v>0</v>
      </c>
      <c r="AF9" s="203">
        <v>0</v>
      </c>
      <c r="AG9" s="203">
        <v>0</v>
      </c>
      <c r="AH9" s="203">
        <v>0</v>
      </c>
      <c r="AI9" s="203">
        <v>31.04</v>
      </c>
      <c r="AJ9" s="203">
        <v>0</v>
      </c>
      <c r="AK9" s="203">
        <v>11.8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1.38</v>
      </c>
      <c r="L10" s="203">
        <v>200.43</v>
      </c>
      <c r="M10" s="203">
        <v>0.87</v>
      </c>
      <c r="N10" s="203">
        <v>1.1499999999999999</v>
      </c>
      <c r="O10" s="203">
        <v>0</v>
      </c>
      <c r="P10" s="203">
        <v>1.19</v>
      </c>
      <c r="Q10" s="203">
        <v>3.36</v>
      </c>
      <c r="R10" s="203">
        <v>6.35</v>
      </c>
      <c r="S10" s="203">
        <v>0</v>
      </c>
      <c r="T10" s="203">
        <v>0</v>
      </c>
      <c r="U10" s="203">
        <v>1.69</v>
      </c>
      <c r="V10" s="203">
        <v>5.57</v>
      </c>
      <c r="W10" s="203">
        <v>0.43</v>
      </c>
      <c r="X10" s="203">
        <v>1.43</v>
      </c>
      <c r="Y10" s="203">
        <v>0</v>
      </c>
      <c r="Z10" s="203">
        <v>2.46</v>
      </c>
      <c r="AA10" s="203">
        <v>20.74</v>
      </c>
      <c r="AB10" s="203">
        <v>0</v>
      </c>
      <c r="AC10" s="203">
        <v>1.46</v>
      </c>
      <c r="AD10" s="203">
        <v>8.9</v>
      </c>
      <c r="AE10" s="203">
        <v>0</v>
      </c>
      <c r="AF10" s="203">
        <v>0</v>
      </c>
      <c r="AG10" s="203">
        <v>0</v>
      </c>
      <c r="AH10" s="203">
        <v>0</v>
      </c>
      <c r="AI10" s="203">
        <v>31.04</v>
      </c>
      <c r="AJ10" s="203">
        <v>0</v>
      </c>
      <c r="AK10" s="203">
        <v>11.8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10.15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1.38</v>
      </c>
      <c r="L11" s="203">
        <v>200.43</v>
      </c>
      <c r="M11" s="203">
        <v>0.87</v>
      </c>
      <c r="N11" s="203">
        <v>1.1499999999999999</v>
      </c>
      <c r="O11" s="203">
        <v>0</v>
      </c>
      <c r="P11" s="203">
        <v>1.19</v>
      </c>
      <c r="Q11" s="203">
        <v>3.36</v>
      </c>
      <c r="R11" s="203">
        <v>6.35</v>
      </c>
      <c r="S11" s="203">
        <v>0</v>
      </c>
      <c r="T11" s="203">
        <v>0</v>
      </c>
      <c r="U11" s="203">
        <v>1.69</v>
      </c>
      <c r="V11" s="203">
        <v>5.57</v>
      </c>
      <c r="W11" s="203">
        <v>0.7</v>
      </c>
      <c r="X11" s="203">
        <v>1.43</v>
      </c>
      <c r="Y11" s="203">
        <v>0</v>
      </c>
      <c r="Z11" s="203">
        <v>29.27</v>
      </c>
      <c r="AA11" s="203">
        <v>10.85</v>
      </c>
      <c r="AB11" s="203">
        <v>0</v>
      </c>
      <c r="AC11" s="203">
        <v>1.46</v>
      </c>
      <c r="AD11" s="203">
        <v>8.9</v>
      </c>
      <c r="AE11" s="203">
        <v>0</v>
      </c>
      <c r="AF11" s="203">
        <v>0</v>
      </c>
      <c r="AG11" s="203">
        <v>0</v>
      </c>
      <c r="AH11" s="203">
        <v>0</v>
      </c>
      <c r="AI11" s="203">
        <v>31.04</v>
      </c>
      <c r="AJ11" s="203">
        <v>0</v>
      </c>
      <c r="AK11" s="203">
        <v>11.8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10.15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1.38</v>
      </c>
      <c r="L12" s="203">
        <v>200.43</v>
      </c>
      <c r="M12" s="203">
        <v>0.87</v>
      </c>
      <c r="N12" s="203">
        <v>1.1499999999999999</v>
      </c>
      <c r="O12" s="203">
        <v>0</v>
      </c>
      <c r="P12" s="203">
        <v>1.19</v>
      </c>
      <c r="Q12" s="203">
        <v>3.36</v>
      </c>
      <c r="R12" s="203">
        <v>6.35</v>
      </c>
      <c r="S12" s="203">
        <v>0</v>
      </c>
      <c r="T12" s="203">
        <v>0</v>
      </c>
      <c r="U12" s="203">
        <v>1.69</v>
      </c>
      <c r="V12" s="203">
        <v>5.57</v>
      </c>
      <c r="W12" s="203">
        <v>8.43</v>
      </c>
      <c r="X12" s="203">
        <v>1.43</v>
      </c>
      <c r="Y12" s="203">
        <v>0</v>
      </c>
      <c r="Z12" s="203">
        <v>48.64</v>
      </c>
      <c r="AA12" s="203">
        <v>10.85</v>
      </c>
      <c r="AB12" s="203">
        <v>0</v>
      </c>
      <c r="AC12" s="203">
        <v>1.46</v>
      </c>
      <c r="AD12" s="203">
        <v>8.9</v>
      </c>
      <c r="AE12" s="203">
        <v>0</v>
      </c>
      <c r="AF12" s="203">
        <v>0</v>
      </c>
      <c r="AG12" s="203">
        <v>0</v>
      </c>
      <c r="AH12" s="203">
        <v>0</v>
      </c>
      <c r="AI12" s="203">
        <v>31.04</v>
      </c>
      <c r="AJ12" s="203">
        <v>0</v>
      </c>
      <c r="AK12" s="203">
        <v>11.8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10.15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1.38</v>
      </c>
      <c r="L13" s="203">
        <v>199.85</v>
      </c>
      <c r="M13" s="203">
        <v>0.87</v>
      </c>
      <c r="N13" s="203">
        <v>1.1499999999999999</v>
      </c>
      <c r="O13" s="203">
        <v>0</v>
      </c>
      <c r="P13" s="203">
        <v>1.19</v>
      </c>
      <c r="Q13" s="203">
        <v>3.36</v>
      </c>
      <c r="R13" s="203">
        <v>6.35</v>
      </c>
      <c r="S13" s="203">
        <v>0</v>
      </c>
      <c r="T13" s="203">
        <v>0</v>
      </c>
      <c r="U13" s="203">
        <v>1.69</v>
      </c>
      <c r="V13" s="203">
        <v>5.57</v>
      </c>
      <c r="W13" s="203">
        <v>12.3</v>
      </c>
      <c r="X13" s="203">
        <v>1.43</v>
      </c>
      <c r="Y13" s="203">
        <v>0</v>
      </c>
      <c r="Z13" s="203">
        <v>48.64</v>
      </c>
      <c r="AA13" s="203">
        <v>10.85</v>
      </c>
      <c r="AB13" s="203">
        <v>0</v>
      </c>
      <c r="AC13" s="203">
        <v>1.46</v>
      </c>
      <c r="AD13" s="203">
        <v>8.9</v>
      </c>
      <c r="AE13" s="203">
        <v>0</v>
      </c>
      <c r="AF13" s="203">
        <v>0</v>
      </c>
      <c r="AG13" s="203">
        <v>0</v>
      </c>
      <c r="AH13" s="203">
        <v>0</v>
      </c>
      <c r="AI13" s="203">
        <v>31.04</v>
      </c>
      <c r="AJ13" s="203">
        <v>0</v>
      </c>
      <c r="AK13" s="203">
        <v>11.8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10.15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1.38</v>
      </c>
      <c r="L14" s="203">
        <v>197.81</v>
      </c>
      <c r="M14" s="203">
        <v>0.87</v>
      </c>
      <c r="N14" s="203">
        <v>1.1499999999999999</v>
      </c>
      <c r="O14" s="203">
        <v>0</v>
      </c>
      <c r="P14" s="203">
        <v>1.19</v>
      </c>
      <c r="Q14" s="203">
        <v>3.36</v>
      </c>
      <c r="R14" s="203">
        <v>6.35</v>
      </c>
      <c r="S14" s="203">
        <v>0</v>
      </c>
      <c r="T14" s="203">
        <v>0</v>
      </c>
      <c r="U14" s="203">
        <v>1.69</v>
      </c>
      <c r="V14" s="203">
        <v>5.57</v>
      </c>
      <c r="W14" s="203">
        <v>12.3</v>
      </c>
      <c r="X14" s="203">
        <v>25.89</v>
      </c>
      <c r="Y14" s="203">
        <v>0</v>
      </c>
      <c r="Z14" s="203">
        <v>48.64</v>
      </c>
      <c r="AA14" s="203">
        <v>10.85</v>
      </c>
      <c r="AB14" s="203">
        <v>0</v>
      </c>
      <c r="AC14" s="203">
        <v>1.46</v>
      </c>
      <c r="AD14" s="203">
        <v>8.9</v>
      </c>
      <c r="AE14" s="203">
        <v>0</v>
      </c>
      <c r="AF14" s="203">
        <v>0</v>
      </c>
      <c r="AG14" s="203">
        <v>0</v>
      </c>
      <c r="AH14" s="203">
        <v>0</v>
      </c>
      <c r="AI14" s="203">
        <v>31.04</v>
      </c>
      <c r="AJ14" s="203">
        <v>0</v>
      </c>
      <c r="AK14" s="203">
        <v>11.8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10.15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1.38</v>
      </c>
      <c r="L15" s="203">
        <v>194.76</v>
      </c>
      <c r="M15" s="203">
        <v>0.87</v>
      </c>
      <c r="N15" s="203">
        <v>1.1499999999999999</v>
      </c>
      <c r="O15" s="203">
        <v>0</v>
      </c>
      <c r="P15" s="203">
        <v>1.19</v>
      </c>
      <c r="Q15" s="203">
        <v>3.36</v>
      </c>
      <c r="R15" s="203">
        <v>6.35</v>
      </c>
      <c r="S15" s="203">
        <v>0</v>
      </c>
      <c r="T15" s="203">
        <v>0</v>
      </c>
      <c r="U15" s="203">
        <v>1.69</v>
      </c>
      <c r="V15" s="203">
        <v>5.57</v>
      </c>
      <c r="W15" s="203">
        <v>12.3</v>
      </c>
      <c r="X15" s="203">
        <v>25.89</v>
      </c>
      <c r="Y15" s="203">
        <v>0</v>
      </c>
      <c r="Z15" s="203">
        <v>48.64</v>
      </c>
      <c r="AA15" s="203">
        <v>10.85</v>
      </c>
      <c r="AB15" s="203">
        <v>0</v>
      </c>
      <c r="AC15" s="203">
        <v>1.46</v>
      </c>
      <c r="AD15" s="203">
        <v>8.9</v>
      </c>
      <c r="AE15" s="203">
        <v>0</v>
      </c>
      <c r="AF15" s="203">
        <v>0</v>
      </c>
      <c r="AG15" s="203">
        <v>0</v>
      </c>
      <c r="AH15" s="203">
        <v>0</v>
      </c>
      <c r="AI15" s="203">
        <v>31.04</v>
      </c>
      <c r="AJ15" s="203">
        <v>0</v>
      </c>
      <c r="AK15" s="203">
        <v>11.8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10.15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1.38</v>
      </c>
      <c r="L16" s="203">
        <v>194.76</v>
      </c>
      <c r="M16" s="203">
        <v>0.87</v>
      </c>
      <c r="N16" s="203">
        <v>1.1499999999999999</v>
      </c>
      <c r="O16" s="203">
        <v>0</v>
      </c>
      <c r="P16" s="203">
        <v>1.19</v>
      </c>
      <c r="Q16" s="203">
        <v>3.36</v>
      </c>
      <c r="R16" s="203">
        <v>6.35</v>
      </c>
      <c r="S16" s="203">
        <v>0</v>
      </c>
      <c r="T16" s="203">
        <v>0</v>
      </c>
      <c r="U16" s="203">
        <v>1.69</v>
      </c>
      <c r="V16" s="203">
        <v>5.57</v>
      </c>
      <c r="W16" s="203">
        <v>12.3</v>
      </c>
      <c r="X16" s="203">
        <v>25.89</v>
      </c>
      <c r="Y16" s="203">
        <v>0</v>
      </c>
      <c r="Z16" s="203">
        <v>48.64</v>
      </c>
      <c r="AA16" s="203">
        <v>10.85</v>
      </c>
      <c r="AB16" s="203">
        <v>0</v>
      </c>
      <c r="AC16" s="203">
        <v>1.46</v>
      </c>
      <c r="AD16" s="203">
        <v>8.9</v>
      </c>
      <c r="AE16" s="203">
        <v>0</v>
      </c>
      <c r="AF16" s="203">
        <v>0</v>
      </c>
      <c r="AG16" s="203">
        <v>0</v>
      </c>
      <c r="AH16" s="203">
        <v>0</v>
      </c>
      <c r="AI16" s="203">
        <v>31.04</v>
      </c>
      <c r="AJ16" s="203">
        <v>0</v>
      </c>
      <c r="AK16" s="203">
        <v>11.8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10.15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1.38</v>
      </c>
      <c r="L17" s="203">
        <v>194.76</v>
      </c>
      <c r="M17" s="203">
        <v>0.87</v>
      </c>
      <c r="N17" s="203">
        <v>1.1499999999999999</v>
      </c>
      <c r="O17" s="203">
        <v>0</v>
      </c>
      <c r="P17" s="203">
        <v>1.19</v>
      </c>
      <c r="Q17" s="203">
        <v>3.36</v>
      </c>
      <c r="R17" s="203">
        <v>6.35</v>
      </c>
      <c r="S17" s="203">
        <v>0</v>
      </c>
      <c r="T17" s="203">
        <v>0</v>
      </c>
      <c r="U17" s="203">
        <v>1.69</v>
      </c>
      <c r="V17" s="203">
        <v>5.57</v>
      </c>
      <c r="W17" s="203">
        <v>12.3</v>
      </c>
      <c r="X17" s="203">
        <v>25.89</v>
      </c>
      <c r="Y17" s="203">
        <v>0</v>
      </c>
      <c r="Z17" s="203">
        <v>48.64</v>
      </c>
      <c r="AA17" s="203">
        <v>10.85</v>
      </c>
      <c r="AB17" s="203">
        <v>0</v>
      </c>
      <c r="AC17" s="203">
        <v>1.46</v>
      </c>
      <c r="AD17" s="203">
        <v>8.9</v>
      </c>
      <c r="AE17" s="203">
        <v>0</v>
      </c>
      <c r="AF17" s="203">
        <v>0</v>
      </c>
      <c r="AG17" s="203">
        <v>0</v>
      </c>
      <c r="AH17" s="203">
        <v>0</v>
      </c>
      <c r="AI17" s="203">
        <v>31.04</v>
      </c>
      <c r="AJ17" s="203">
        <v>0</v>
      </c>
      <c r="AK17" s="203">
        <v>11.8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10.15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1.38</v>
      </c>
      <c r="L18" s="203">
        <v>194.76</v>
      </c>
      <c r="M18" s="203">
        <v>0.87</v>
      </c>
      <c r="N18" s="203">
        <v>1.1499999999999999</v>
      </c>
      <c r="O18" s="203">
        <v>0</v>
      </c>
      <c r="P18" s="203">
        <v>1.19</v>
      </c>
      <c r="Q18" s="203">
        <v>3.36</v>
      </c>
      <c r="R18" s="203">
        <v>6.35</v>
      </c>
      <c r="S18" s="203">
        <v>0</v>
      </c>
      <c r="T18" s="203">
        <v>0</v>
      </c>
      <c r="U18" s="203">
        <v>1.69</v>
      </c>
      <c r="V18" s="203">
        <v>5.57</v>
      </c>
      <c r="W18" s="203">
        <v>12.3</v>
      </c>
      <c r="X18" s="203">
        <v>25.89</v>
      </c>
      <c r="Y18" s="203">
        <v>0</v>
      </c>
      <c r="Z18" s="203">
        <v>48.64</v>
      </c>
      <c r="AA18" s="203">
        <v>10.85</v>
      </c>
      <c r="AB18" s="203">
        <v>0</v>
      </c>
      <c r="AC18" s="203">
        <v>1.46</v>
      </c>
      <c r="AD18" s="203">
        <v>8.9</v>
      </c>
      <c r="AE18" s="203">
        <v>0</v>
      </c>
      <c r="AF18" s="203">
        <v>0</v>
      </c>
      <c r="AG18" s="203">
        <v>0</v>
      </c>
      <c r="AH18" s="203">
        <v>0</v>
      </c>
      <c r="AI18" s="203">
        <v>31.04</v>
      </c>
      <c r="AJ18" s="203">
        <v>0</v>
      </c>
      <c r="AK18" s="203">
        <v>11.8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10.15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1.38</v>
      </c>
      <c r="L19" s="203">
        <v>194.76</v>
      </c>
      <c r="M19" s="203">
        <v>0.87</v>
      </c>
      <c r="N19" s="203">
        <v>1.1499999999999999</v>
      </c>
      <c r="O19" s="203">
        <v>0</v>
      </c>
      <c r="P19" s="203">
        <v>1.19</v>
      </c>
      <c r="Q19" s="203">
        <v>3.36</v>
      </c>
      <c r="R19" s="203">
        <v>6.35</v>
      </c>
      <c r="S19" s="203">
        <v>0</v>
      </c>
      <c r="T19" s="203">
        <v>0</v>
      </c>
      <c r="U19" s="203">
        <v>1.69</v>
      </c>
      <c r="V19" s="203">
        <v>5.57</v>
      </c>
      <c r="W19" s="203">
        <v>12.3</v>
      </c>
      <c r="X19" s="203">
        <v>25.89</v>
      </c>
      <c r="Y19" s="203">
        <v>0</v>
      </c>
      <c r="Z19" s="203">
        <v>48.64</v>
      </c>
      <c r="AA19" s="203">
        <v>10.85</v>
      </c>
      <c r="AB19" s="203">
        <v>0</v>
      </c>
      <c r="AC19" s="203">
        <v>1.46</v>
      </c>
      <c r="AD19" s="203">
        <v>8.9</v>
      </c>
      <c r="AE19" s="203">
        <v>0</v>
      </c>
      <c r="AF19" s="203">
        <v>0</v>
      </c>
      <c r="AG19" s="203">
        <v>0</v>
      </c>
      <c r="AH19" s="203">
        <v>0</v>
      </c>
      <c r="AI19" s="203">
        <v>31.04</v>
      </c>
      <c r="AJ19" s="203">
        <v>0</v>
      </c>
      <c r="AK19" s="203">
        <v>11.8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10.15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1.38</v>
      </c>
      <c r="L20" s="203">
        <v>194.76</v>
      </c>
      <c r="M20" s="203">
        <v>0.87</v>
      </c>
      <c r="N20" s="203">
        <v>1.1499999999999999</v>
      </c>
      <c r="O20" s="203">
        <v>0</v>
      </c>
      <c r="P20" s="203">
        <v>1.19</v>
      </c>
      <c r="Q20" s="203">
        <v>3.36</v>
      </c>
      <c r="R20" s="203">
        <v>6.35</v>
      </c>
      <c r="S20" s="203">
        <v>0</v>
      </c>
      <c r="T20" s="203">
        <v>0</v>
      </c>
      <c r="U20" s="203">
        <v>1.69</v>
      </c>
      <c r="V20" s="203">
        <v>5.57</v>
      </c>
      <c r="W20" s="203">
        <v>12.3</v>
      </c>
      <c r="X20" s="203">
        <v>25.89</v>
      </c>
      <c r="Y20" s="203">
        <v>0</v>
      </c>
      <c r="Z20" s="203">
        <v>48.64</v>
      </c>
      <c r="AA20" s="203">
        <v>10.85</v>
      </c>
      <c r="AB20" s="203">
        <v>0</v>
      </c>
      <c r="AC20" s="203">
        <v>1.46</v>
      </c>
      <c r="AD20" s="203">
        <v>8.9</v>
      </c>
      <c r="AE20" s="203">
        <v>0</v>
      </c>
      <c r="AF20" s="203">
        <v>0</v>
      </c>
      <c r="AG20" s="203">
        <v>0</v>
      </c>
      <c r="AH20" s="203">
        <v>0</v>
      </c>
      <c r="AI20" s="203">
        <v>31.04</v>
      </c>
      <c r="AJ20" s="203">
        <v>0</v>
      </c>
      <c r="AK20" s="203">
        <v>11.8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10.15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1.38</v>
      </c>
      <c r="L21" s="203">
        <v>194.76</v>
      </c>
      <c r="M21" s="203">
        <v>0.87</v>
      </c>
      <c r="N21" s="203">
        <v>1.1499999999999999</v>
      </c>
      <c r="O21" s="203">
        <v>0</v>
      </c>
      <c r="P21" s="203">
        <v>1.19</v>
      </c>
      <c r="Q21" s="203">
        <v>3.44</v>
      </c>
      <c r="R21" s="203">
        <v>6.61</v>
      </c>
      <c r="S21" s="203">
        <v>0</v>
      </c>
      <c r="T21" s="203">
        <v>0</v>
      </c>
      <c r="U21" s="203">
        <v>1.69</v>
      </c>
      <c r="V21" s="203">
        <v>5.57</v>
      </c>
      <c r="W21" s="203">
        <v>12.3</v>
      </c>
      <c r="X21" s="203">
        <v>25.89</v>
      </c>
      <c r="Y21" s="203">
        <v>0</v>
      </c>
      <c r="Z21" s="203">
        <v>48.64</v>
      </c>
      <c r="AA21" s="203">
        <v>10.85</v>
      </c>
      <c r="AB21" s="203">
        <v>0</v>
      </c>
      <c r="AC21" s="203">
        <v>1.46</v>
      </c>
      <c r="AD21" s="203">
        <v>8.9</v>
      </c>
      <c r="AE21" s="203">
        <v>0</v>
      </c>
      <c r="AF21" s="203">
        <v>0</v>
      </c>
      <c r="AG21" s="203">
        <v>0</v>
      </c>
      <c r="AH21" s="203">
        <v>0</v>
      </c>
      <c r="AI21" s="203">
        <v>31.04</v>
      </c>
      <c r="AJ21" s="203">
        <v>0</v>
      </c>
      <c r="AK21" s="203">
        <v>11.8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10.15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1.38</v>
      </c>
      <c r="L22" s="203">
        <v>196.79</v>
      </c>
      <c r="M22" s="203">
        <v>0.87</v>
      </c>
      <c r="N22" s="203">
        <v>1.1499999999999999</v>
      </c>
      <c r="O22" s="203">
        <v>0</v>
      </c>
      <c r="P22" s="203">
        <v>1.19</v>
      </c>
      <c r="Q22" s="203">
        <v>3.44</v>
      </c>
      <c r="R22" s="203">
        <v>6.61</v>
      </c>
      <c r="S22" s="203">
        <v>0</v>
      </c>
      <c r="T22" s="203">
        <v>0</v>
      </c>
      <c r="U22" s="203">
        <v>1.69</v>
      </c>
      <c r="V22" s="203">
        <v>5.57</v>
      </c>
      <c r="W22" s="203">
        <v>12.3</v>
      </c>
      <c r="X22" s="203">
        <v>25.89</v>
      </c>
      <c r="Y22" s="203">
        <v>0</v>
      </c>
      <c r="Z22" s="203">
        <v>48.64</v>
      </c>
      <c r="AA22" s="203">
        <v>10.85</v>
      </c>
      <c r="AB22" s="203">
        <v>0</v>
      </c>
      <c r="AC22" s="203">
        <v>1.46</v>
      </c>
      <c r="AD22" s="203">
        <v>8.9</v>
      </c>
      <c r="AE22" s="203">
        <v>0</v>
      </c>
      <c r="AF22" s="203">
        <v>0</v>
      </c>
      <c r="AG22" s="203">
        <v>0</v>
      </c>
      <c r="AH22" s="203">
        <v>0</v>
      </c>
      <c r="AI22" s="203">
        <v>31.04</v>
      </c>
      <c r="AJ22" s="203">
        <v>0</v>
      </c>
      <c r="AK22" s="203">
        <v>11.8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10.15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1.38</v>
      </c>
      <c r="L23" s="203">
        <v>200.43</v>
      </c>
      <c r="M23" s="203">
        <v>0.87</v>
      </c>
      <c r="N23" s="203">
        <v>1.1499999999999999</v>
      </c>
      <c r="O23" s="203">
        <v>0</v>
      </c>
      <c r="P23" s="203">
        <v>1.19</v>
      </c>
      <c r="Q23" s="203">
        <v>3.44</v>
      </c>
      <c r="R23" s="203">
        <v>6.61</v>
      </c>
      <c r="S23" s="203">
        <v>0</v>
      </c>
      <c r="T23" s="203">
        <v>0</v>
      </c>
      <c r="U23" s="203">
        <v>1.69</v>
      </c>
      <c r="V23" s="203">
        <v>5.57</v>
      </c>
      <c r="W23" s="203">
        <v>12.3</v>
      </c>
      <c r="X23" s="203">
        <v>25.89</v>
      </c>
      <c r="Y23" s="203">
        <v>0</v>
      </c>
      <c r="Z23" s="203">
        <v>48.64</v>
      </c>
      <c r="AA23" s="203">
        <v>20.89</v>
      </c>
      <c r="AB23" s="203">
        <v>0</v>
      </c>
      <c r="AC23" s="203">
        <v>1.46</v>
      </c>
      <c r="AD23" s="203">
        <v>8.9</v>
      </c>
      <c r="AE23" s="203">
        <v>0</v>
      </c>
      <c r="AF23" s="203">
        <v>0</v>
      </c>
      <c r="AG23" s="203">
        <v>0</v>
      </c>
      <c r="AH23" s="203">
        <v>0</v>
      </c>
      <c r="AI23" s="203">
        <v>31.04</v>
      </c>
      <c r="AJ23" s="203">
        <v>0</v>
      </c>
      <c r="AK23" s="203">
        <v>13.31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10.15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1.38</v>
      </c>
      <c r="L24" s="203">
        <v>200.43</v>
      </c>
      <c r="M24" s="203">
        <v>0.87</v>
      </c>
      <c r="N24" s="203">
        <v>1.1499999999999999</v>
      </c>
      <c r="O24" s="203">
        <v>0</v>
      </c>
      <c r="P24" s="203">
        <v>1.19</v>
      </c>
      <c r="Q24" s="203">
        <v>3.44</v>
      </c>
      <c r="R24" s="203">
        <v>6.61</v>
      </c>
      <c r="S24" s="203">
        <v>0</v>
      </c>
      <c r="T24" s="203">
        <v>0</v>
      </c>
      <c r="U24" s="203">
        <v>1.69</v>
      </c>
      <c r="V24" s="203">
        <v>5.57</v>
      </c>
      <c r="W24" s="203">
        <v>12.3</v>
      </c>
      <c r="X24" s="203">
        <v>25.89</v>
      </c>
      <c r="Y24" s="203">
        <v>0</v>
      </c>
      <c r="Z24" s="203">
        <v>48.64</v>
      </c>
      <c r="AA24" s="203">
        <v>20.89</v>
      </c>
      <c r="AB24" s="203">
        <v>0</v>
      </c>
      <c r="AC24" s="203">
        <v>1.46</v>
      </c>
      <c r="AD24" s="203">
        <v>8.9</v>
      </c>
      <c r="AE24" s="203">
        <v>0</v>
      </c>
      <c r="AF24" s="203">
        <v>0</v>
      </c>
      <c r="AG24" s="203">
        <v>0</v>
      </c>
      <c r="AH24" s="203">
        <v>0</v>
      </c>
      <c r="AI24" s="203">
        <v>31.04</v>
      </c>
      <c r="AJ24" s="203">
        <v>0</v>
      </c>
      <c r="AK24" s="203">
        <v>13.31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10.15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2.95</v>
      </c>
      <c r="L25" s="203">
        <v>200.43</v>
      </c>
      <c r="M25" s="203">
        <v>0.87</v>
      </c>
      <c r="N25" s="203">
        <v>1.1499999999999999</v>
      </c>
      <c r="O25" s="203">
        <v>0</v>
      </c>
      <c r="P25" s="203">
        <v>1.19</v>
      </c>
      <c r="Q25" s="203">
        <v>3.44</v>
      </c>
      <c r="R25" s="203">
        <v>6.61</v>
      </c>
      <c r="S25" s="203">
        <v>0</v>
      </c>
      <c r="T25" s="203">
        <v>0</v>
      </c>
      <c r="U25" s="203">
        <v>1.69</v>
      </c>
      <c r="V25" s="203">
        <v>5.57</v>
      </c>
      <c r="W25" s="203">
        <v>12.3</v>
      </c>
      <c r="X25" s="203">
        <v>25.89</v>
      </c>
      <c r="Y25" s="203">
        <v>0</v>
      </c>
      <c r="Z25" s="203">
        <v>48.64</v>
      </c>
      <c r="AA25" s="203">
        <v>20.89</v>
      </c>
      <c r="AB25" s="203">
        <v>0</v>
      </c>
      <c r="AC25" s="203">
        <v>1.46</v>
      </c>
      <c r="AD25" s="203">
        <v>8.9</v>
      </c>
      <c r="AE25" s="203">
        <v>0</v>
      </c>
      <c r="AF25" s="203">
        <v>0</v>
      </c>
      <c r="AG25" s="203">
        <v>0</v>
      </c>
      <c r="AH25" s="203">
        <v>0</v>
      </c>
      <c r="AI25" s="203">
        <v>31.04</v>
      </c>
      <c r="AJ25" s="203">
        <v>0</v>
      </c>
      <c r="AK25" s="203">
        <v>13.31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10.15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2.95</v>
      </c>
      <c r="L26" s="203">
        <v>200.43</v>
      </c>
      <c r="M26" s="203">
        <v>0.87</v>
      </c>
      <c r="N26" s="203">
        <v>1.1499999999999999</v>
      </c>
      <c r="O26" s="203">
        <v>0</v>
      </c>
      <c r="P26" s="203">
        <v>1.19</v>
      </c>
      <c r="Q26" s="203">
        <v>3.44</v>
      </c>
      <c r="R26" s="203">
        <v>6.61</v>
      </c>
      <c r="S26" s="203">
        <v>0</v>
      </c>
      <c r="T26" s="203">
        <v>0</v>
      </c>
      <c r="U26" s="203">
        <v>1.69</v>
      </c>
      <c r="V26" s="203">
        <v>5.57</v>
      </c>
      <c r="W26" s="203">
        <v>12.3</v>
      </c>
      <c r="X26" s="203">
        <v>25.89</v>
      </c>
      <c r="Y26" s="203">
        <v>0</v>
      </c>
      <c r="Z26" s="203">
        <v>48.64</v>
      </c>
      <c r="AA26" s="203">
        <v>20.89</v>
      </c>
      <c r="AB26" s="203">
        <v>0</v>
      </c>
      <c r="AC26" s="203">
        <v>1.46</v>
      </c>
      <c r="AD26" s="203">
        <v>8.9</v>
      </c>
      <c r="AE26" s="203">
        <v>0</v>
      </c>
      <c r="AF26" s="203">
        <v>0</v>
      </c>
      <c r="AG26" s="203">
        <v>0</v>
      </c>
      <c r="AH26" s="203">
        <v>0</v>
      </c>
      <c r="AI26" s="203">
        <v>31.04</v>
      </c>
      <c r="AJ26" s="203">
        <v>0</v>
      </c>
      <c r="AK26" s="203">
        <v>13.31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1.38</v>
      </c>
      <c r="L27" s="203">
        <v>200.43</v>
      </c>
      <c r="M27" s="203">
        <v>0.87</v>
      </c>
      <c r="N27" s="203">
        <v>1.1499999999999999</v>
      </c>
      <c r="O27" s="203">
        <v>0</v>
      </c>
      <c r="P27" s="203">
        <v>1.19</v>
      </c>
      <c r="Q27" s="203">
        <v>3.36</v>
      </c>
      <c r="R27" s="203">
        <v>6.35</v>
      </c>
      <c r="S27" s="203">
        <v>0</v>
      </c>
      <c r="T27" s="203">
        <v>0</v>
      </c>
      <c r="U27" s="203">
        <v>1.69</v>
      </c>
      <c r="V27" s="203">
        <v>5.57</v>
      </c>
      <c r="W27" s="203">
        <v>12.3</v>
      </c>
      <c r="X27" s="203">
        <v>25.89</v>
      </c>
      <c r="Y27" s="203">
        <v>0</v>
      </c>
      <c r="Z27" s="203">
        <v>48.64</v>
      </c>
      <c r="AA27" s="203">
        <v>21.56</v>
      </c>
      <c r="AB27" s="203">
        <v>0</v>
      </c>
      <c r="AC27" s="203">
        <v>1.46</v>
      </c>
      <c r="AD27" s="203">
        <v>8.9</v>
      </c>
      <c r="AE27" s="203">
        <v>0</v>
      </c>
      <c r="AF27" s="203">
        <v>0</v>
      </c>
      <c r="AG27" s="203">
        <v>0</v>
      </c>
      <c r="AH27" s="203">
        <v>0</v>
      </c>
      <c r="AI27" s="203">
        <v>31.04</v>
      </c>
      <c r="AJ27" s="203">
        <v>0</v>
      </c>
      <c r="AK27" s="203">
        <v>11.8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1.38</v>
      </c>
      <c r="L28" s="203">
        <v>200.43</v>
      </c>
      <c r="M28" s="203">
        <v>0.87</v>
      </c>
      <c r="N28" s="203">
        <v>1.1499999999999999</v>
      </c>
      <c r="O28" s="203">
        <v>0</v>
      </c>
      <c r="P28" s="203">
        <v>1.19</v>
      </c>
      <c r="Q28" s="203">
        <v>3.36</v>
      </c>
      <c r="R28" s="203">
        <v>6.35</v>
      </c>
      <c r="S28" s="203">
        <v>0</v>
      </c>
      <c r="T28" s="203">
        <v>0</v>
      </c>
      <c r="U28" s="203">
        <v>1.69</v>
      </c>
      <c r="V28" s="203">
        <v>5.57</v>
      </c>
      <c r="W28" s="203">
        <v>12.3</v>
      </c>
      <c r="X28" s="203">
        <v>25.89</v>
      </c>
      <c r="Y28" s="203">
        <v>0</v>
      </c>
      <c r="Z28" s="203">
        <v>48.64</v>
      </c>
      <c r="AA28" s="203">
        <v>21.56</v>
      </c>
      <c r="AB28" s="203">
        <v>0</v>
      </c>
      <c r="AC28" s="203">
        <v>1.46</v>
      </c>
      <c r="AD28" s="203">
        <v>8.9</v>
      </c>
      <c r="AE28" s="203">
        <v>0</v>
      </c>
      <c r="AF28" s="203">
        <v>0</v>
      </c>
      <c r="AG28" s="203">
        <v>0</v>
      </c>
      <c r="AH28" s="203">
        <v>0</v>
      </c>
      <c r="AI28" s="203">
        <v>31.04</v>
      </c>
      <c r="AJ28" s="203">
        <v>0</v>
      </c>
      <c r="AK28" s="203">
        <v>11.8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1.38</v>
      </c>
      <c r="L29" s="203">
        <v>200.43</v>
      </c>
      <c r="M29" s="203">
        <v>0.87</v>
      </c>
      <c r="N29" s="203">
        <v>1.1499999999999999</v>
      </c>
      <c r="O29" s="203">
        <v>0</v>
      </c>
      <c r="P29" s="203">
        <v>1.19</v>
      </c>
      <c r="Q29" s="203">
        <v>3.36</v>
      </c>
      <c r="R29" s="203">
        <v>6.35</v>
      </c>
      <c r="S29" s="203">
        <v>0</v>
      </c>
      <c r="T29" s="203">
        <v>0</v>
      </c>
      <c r="U29" s="203">
        <v>1.69</v>
      </c>
      <c r="V29" s="203">
        <v>5.57</v>
      </c>
      <c r="W29" s="203">
        <v>12.3</v>
      </c>
      <c r="X29" s="203">
        <v>25.89</v>
      </c>
      <c r="Y29" s="203">
        <v>0</v>
      </c>
      <c r="Z29" s="203">
        <v>48.64</v>
      </c>
      <c r="AA29" s="203">
        <v>20.89</v>
      </c>
      <c r="AB29" s="203">
        <v>0</v>
      </c>
      <c r="AC29" s="203">
        <v>1.46</v>
      </c>
      <c r="AD29" s="203">
        <v>8.9</v>
      </c>
      <c r="AE29" s="203">
        <v>0</v>
      </c>
      <c r="AF29" s="203">
        <v>0</v>
      </c>
      <c r="AG29" s="203">
        <v>0</v>
      </c>
      <c r="AH29" s="203">
        <v>0</v>
      </c>
      <c r="AI29" s="203">
        <v>31.04</v>
      </c>
      <c r="AJ29" s="203">
        <v>0</v>
      </c>
      <c r="AK29" s="203">
        <v>11.8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1.38</v>
      </c>
      <c r="L30" s="203">
        <v>200.43</v>
      </c>
      <c r="M30" s="203">
        <v>0.87</v>
      </c>
      <c r="N30" s="203">
        <v>1.1499999999999999</v>
      </c>
      <c r="O30" s="203">
        <v>0</v>
      </c>
      <c r="P30" s="203">
        <v>1.19</v>
      </c>
      <c r="Q30" s="203">
        <v>3.36</v>
      </c>
      <c r="R30" s="203">
        <v>6.35</v>
      </c>
      <c r="S30" s="203">
        <v>0</v>
      </c>
      <c r="T30" s="203">
        <v>0</v>
      </c>
      <c r="U30" s="203">
        <v>1.69</v>
      </c>
      <c r="V30" s="203">
        <v>5.57</v>
      </c>
      <c r="W30" s="203">
        <v>12.3</v>
      </c>
      <c r="X30" s="203">
        <v>25.89</v>
      </c>
      <c r="Y30" s="203">
        <v>0</v>
      </c>
      <c r="Z30" s="203">
        <v>48.64</v>
      </c>
      <c r="AA30" s="203">
        <v>20.89</v>
      </c>
      <c r="AB30" s="203">
        <v>0</v>
      </c>
      <c r="AC30" s="203">
        <v>1.46</v>
      </c>
      <c r="AD30" s="203">
        <v>8.9</v>
      </c>
      <c r="AE30" s="203">
        <v>0</v>
      </c>
      <c r="AF30" s="203">
        <v>0</v>
      </c>
      <c r="AG30" s="203">
        <v>0</v>
      </c>
      <c r="AH30" s="203">
        <v>0</v>
      </c>
      <c r="AI30" s="203">
        <v>31.04</v>
      </c>
      <c r="AJ30" s="203">
        <v>0</v>
      </c>
      <c r="AK30" s="203">
        <v>11.8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1.38</v>
      </c>
      <c r="L31" s="203">
        <v>200.43</v>
      </c>
      <c r="M31" s="203">
        <v>0.87</v>
      </c>
      <c r="N31" s="203">
        <v>1.1499999999999999</v>
      </c>
      <c r="O31" s="203">
        <v>0</v>
      </c>
      <c r="P31" s="203">
        <v>1.19</v>
      </c>
      <c r="Q31" s="203">
        <v>3.36</v>
      </c>
      <c r="R31" s="203">
        <v>6.35</v>
      </c>
      <c r="S31" s="203">
        <v>0</v>
      </c>
      <c r="T31" s="203">
        <v>0</v>
      </c>
      <c r="U31" s="203">
        <v>1.69</v>
      </c>
      <c r="V31" s="203">
        <v>5.57</v>
      </c>
      <c r="W31" s="203">
        <v>12.3</v>
      </c>
      <c r="X31" s="203">
        <v>25.89</v>
      </c>
      <c r="Y31" s="203">
        <v>0</v>
      </c>
      <c r="Z31" s="203">
        <v>48.64</v>
      </c>
      <c r="AA31" s="203">
        <v>20.89</v>
      </c>
      <c r="AB31" s="203">
        <v>0</v>
      </c>
      <c r="AC31" s="203">
        <v>1.46</v>
      </c>
      <c r="AD31" s="203">
        <v>8.9</v>
      </c>
      <c r="AE31" s="203">
        <v>0</v>
      </c>
      <c r="AF31" s="203">
        <v>0</v>
      </c>
      <c r="AG31" s="203">
        <v>0</v>
      </c>
      <c r="AH31" s="203">
        <v>0</v>
      </c>
      <c r="AI31" s="203">
        <v>31.54</v>
      </c>
      <c r="AJ31" s="203">
        <v>0</v>
      </c>
      <c r="AK31" s="203">
        <v>11.8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1.38</v>
      </c>
      <c r="L32" s="203">
        <v>200.43</v>
      </c>
      <c r="M32" s="203">
        <v>0.87</v>
      </c>
      <c r="N32" s="203">
        <v>1.1499999999999999</v>
      </c>
      <c r="O32" s="203">
        <v>0</v>
      </c>
      <c r="P32" s="203">
        <v>1.19</v>
      </c>
      <c r="Q32" s="203">
        <v>3.36</v>
      </c>
      <c r="R32" s="203">
        <v>6.35</v>
      </c>
      <c r="S32" s="203">
        <v>0</v>
      </c>
      <c r="T32" s="203">
        <v>0</v>
      </c>
      <c r="U32" s="203">
        <v>1.69</v>
      </c>
      <c r="V32" s="203">
        <v>5.57</v>
      </c>
      <c r="W32" s="203">
        <v>12.3</v>
      </c>
      <c r="X32" s="203">
        <v>25.89</v>
      </c>
      <c r="Y32" s="203">
        <v>0</v>
      </c>
      <c r="Z32" s="203">
        <v>48.64</v>
      </c>
      <c r="AA32" s="203">
        <v>20.89</v>
      </c>
      <c r="AB32" s="203">
        <v>0</v>
      </c>
      <c r="AC32" s="203">
        <v>1.46</v>
      </c>
      <c r="AD32" s="203">
        <v>8.9</v>
      </c>
      <c r="AE32" s="203">
        <v>0</v>
      </c>
      <c r="AF32" s="203">
        <v>0</v>
      </c>
      <c r="AG32" s="203">
        <v>0</v>
      </c>
      <c r="AH32" s="203">
        <v>0</v>
      </c>
      <c r="AI32" s="203">
        <v>31.51</v>
      </c>
      <c r="AJ32" s="203">
        <v>0</v>
      </c>
      <c r="AK32" s="203">
        <v>11.8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1.38</v>
      </c>
      <c r="L33" s="203">
        <v>200.43</v>
      </c>
      <c r="M33" s="203">
        <v>0.87</v>
      </c>
      <c r="N33" s="203">
        <v>1.1499999999999999</v>
      </c>
      <c r="O33" s="203">
        <v>0</v>
      </c>
      <c r="P33" s="203">
        <v>1.19</v>
      </c>
      <c r="Q33" s="203">
        <v>4.75</v>
      </c>
      <c r="R33" s="203">
        <v>9.14</v>
      </c>
      <c r="S33" s="203">
        <v>0</v>
      </c>
      <c r="T33" s="203">
        <v>0</v>
      </c>
      <c r="U33" s="203">
        <v>1.69</v>
      </c>
      <c r="V33" s="203">
        <v>5.57</v>
      </c>
      <c r="W33" s="203">
        <v>11.85</v>
      </c>
      <c r="X33" s="203">
        <v>25.89</v>
      </c>
      <c r="Y33" s="203">
        <v>0</v>
      </c>
      <c r="Z33" s="203">
        <v>48.64</v>
      </c>
      <c r="AA33" s="203">
        <v>20.89</v>
      </c>
      <c r="AB33" s="203">
        <v>0</v>
      </c>
      <c r="AC33" s="203">
        <v>1.46</v>
      </c>
      <c r="AD33" s="203">
        <v>8.9</v>
      </c>
      <c r="AE33" s="203">
        <v>0</v>
      </c>
      <c r="AF33" s="203">
        <v>0</v>
      </c>
      <c r="AG33" s="203">
        <v>0</v>
      </c>
      <c r="AH33" s="203">
        <v>0</v>
      </c>
      <c r="AI33" s="203">
        <v>31.51</v>
      </c>
      <c r="AJ33" s="203">
        <v>0</v>
      </c>
      <c r="AK33" s="203">
        <v>11.8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1.38</v>
      </c>
      <c r="L34" s="203">
        <v>200.43</v>
      </c>
      <c r="M34" s="203">
        <v>0.87</v>
      </c>
      <c r="N34" s="203">
        <v>1.1499999999999999</v>
      </c>
      <c r="O34" s="203">
        <v>0</v>
      </c>
      <c r="P34" s="203">
        <v>1.19</v>
      </c>
      <c r="Q34" s="203">
        <v>3.22</v>
      </c>
      <c r="R34" s="203">
        <v>6.18</v>
      </c>
      <c r="S34" s="203">
        <v>0</v>
      </c>
      <c r="T34" s="203">
        <v>0</v>
      </c>
      <c r="U34" s="203">
        <v>1.69</v>
      </c>
      <c r="V34" s="203">
        <v>5.57</v>
      </c>
      <c r="W34" s="203">
        <v>11.82</v>
      </c>
      <c r="X34" s="203">
        <v>25.89</v>
      </c>
      <c r="Y34" s="203">
        <v>0</v>
      </c>
      <c r="Z34" s="203">
        <v>48.64</v>
      </c>
      <c r="AA34" s="203">
        <v>20.89</v>
      </c>
      <c r="AB34" s="203">
        <v>0</v>
      </c>
      <c r="AC34" s="203">
        <v>1.46</v>
      </c>
      <c r="AD34" s="203">
        <v>8.9</v>
      </c>
      <c r="AE34" s="203">
        <v>0</v>
      </c>
      <c r="AF34" s="203">
        <v>0</v>
      </c>
      <c r="AG34" s="203">
        <v>0</v>
      </c>
      <c r="AH34" s="203">
        <v>0</v>
      </c>
      <c r="AI34" s="203">
        <v>31.51</v>
      </c>
      <c r="AJ34" s="203">
        <v>0</v>
      </c>
      <c r="AK34" s="203">
        <v>11.8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1.38</v>
      </c>
      <c r="L35" s="203">
        <v>194.76</v>
      </c>
      <c r="M35" s="203">
        <v>0.87</v>
      </c>
      <c r="N35" s="203">
        <v>1.1499999999999999</v>
      </c>
      <c r="O35" s="203">
        <v>0</v>
      </c>
      <c r="P35" s="203">
        <v>1.19</v>
      </c>
      <c r="Q35" s="203">
        <v>3.22</v>
      </c>
      <c r="R35" s="203">
        <v>6.18</v>
      </c>
      <c r="S35" s="203">
        <v>0</v>
      </c>
      <c r="T35" s="203">
        <v>0</v>
      </c>
      <c r="U35" s="203">
        <v>1.69</v>
      </c>
      <c r="V35" s="203">
        <v>5.57</v>
      </c>
      <c r="W35" s="203">
        <v>11.82</v>
      </c>
      <c r="X35" s="203">
        <v>25.89</v>
      </c>
      <c r="Y35" s="203">
        <v>0</v>
      </c>
      <c r="Z35" s="203">
        <v>48.64</v>
      </c>
      <c r="AA35" s="203">
        <v>20.89</v>
      </c>
      <c r="AB35" s="203">
        <v>0</v>
      </c>
      <c r="AC35" s="203">
        <v>1.46</v>
      </c>
      <c r="AD35" s="203">
        <v>8.9</v>
      </c>
      <c r="AE35" s="203">
        <v>0</v>
      </c>
      <c r="AF35" s="203">
        <v>0</v>
      </c>
      <c r="AG35" s="203">
        <v>0</v>
      </c>
      <c r="AH35" s="203">
        <v>0</v>
      </c>
      <c r="AI35" s="203">
        <v>31.51</v>
      </c>
      <c r="AJ35" s="203">
        <v>0</v>
      </c>
      <c r="AK35" s="203">
        <v>11.8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1.38</v>
      </c>
      <c r="L36" s="203">
        <v>194.76</v>
      </c>
      <c r="M36" s="203">
        <v>0.87</v>
      </c>
      <c r="N36" s="203">
        <v>1.1499999999999999</v>
      </c>
      <c r="O36" s="203">
        <v>0</v>
      </c>
      <c r="P36" s="203">
        <v>1.19</v>
      </c>
      <c r="Q36" s="203">
        <v>3.27</v>
      </c>
      <c r="R36" s="203">
        <v>6.18</v>
      </c>
      <c r="S36" s="203">
        <v>0</v>
      </c>
      <c r="T36" s="203">
        <v>0</v>
      </c>
      <c r="U36" s="203">
        <v>1.69</v>
      </c>
      <c r="V36" s="203">
        <v>5.57</v>
      </c>
      <c r="W36" s="203">
        <v>11.82</v>
      </c>
      <c r="X36" s="203">
        <v>25.89</v>
      </c>
      <c r="Y36" s="203">
        <v>0</v>
      </c>
      <c r="Z36" s="203">
        <v>48.64</v>
      </c>
      <c r="AA36" s="203">
        <v>20.89</v>
      </c>
      <c r="AB36" s="203">
        <v>0</v>
      </c>
      <c r="AC36" s="203">
        <v>1.46</v>
      </c>
      <c r="AD36" s="203">
        <v>8.9</v>
      </c>
      <c r="AE36" s="203">
        <v>0</v>
      </c>
      <c r="AF36" s="203">
        <v>0</v>
      </c>
      <c r="AG36" s="203">
        <v>0</v>
      </c>
      <c r="AH36" s="203">
        <v>0</v>
      </c>
      <c r="AI36" s="203">
        <v>31.51</v>
      </c>
      <c r="AJ36" s="203">
        <v>0</v>
      </c>
      <c r="AK36" s="203">
        <v>11.8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1.38</v>
      </c>
      <c r="L37" s="203">
        <v>194.76</v>
      </c>
      <c r="M37" s="203">
        <v>0.87</v>
      </c>
      <c r="N37" s="203">
        <v>1.1499999999999999</v>
      </c>
      <c r="O37" s="203">
        <v>0</v>
      </c>
      <c r="P37" s="203">
        <v>1.19</v>
      </c>
      <c r="Q37" s="203">
        <v>3.47</v>
      </c>
      <c r="R37" s="203">
        <v>6.35</v>
      </c>
      <c r="S37" s="203">
        <v>0</v>
      </c>
      <c r="T37" s="203">
        <v>0</v>
      </c>
      <c r="U37" s="203">
        <v>1.69</v>
      </c>
      <c r="V37" s="203">
        <v>5.57</v>
      </c>
      <c r="W37" s="203">
        <v>11.86</v>
      </c>
      <c r="X37" s="203">
        <v>25.89</v>
      </c>
      <c r="Y37" s="203">
        <v>0</v>
      </c>
      <c r="Z37" s="203">
        <v>48.64</v>
      </c>
      <c r="AA37" s="203">
        <v>20.89</v>
      </c>
      <c r="AB37" s="203">
        <v>0</v>
      </c>
      <c r="AC37" s="203">
        <v>1.46</v>
      </c>
      <c r="AD37" s="203">
        <v>8.9</v>
      </c>
      <c r="AE37" s="203">
        <v>0</v>
      </c>
      <c r="AF37" s="203">
        <v>0</v>
      </c>
      <c r="AG37" s="203">
        <v>0</v>
      </c>
      <c r="AH37" s="203">
        <v>0</v>
      </c>
      <c r="AI37" s="203">
        <v>31.54</v>
      </c>
      <c r="AJ37" s="203">
        <v>0</v>
      </c>
      <c r="AK37" s="203">
        <v>11.8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1.38</v>
      </c>
      <c r="L38" s="203">
        <v>194.76</v>
      </c>
      <c r="M38" s="203">
        <v>0.87</v>
      </c>
      <c r="N38" s="203">
        <v>1.1499999999999999</v>
      </c>
      <c r="O38" s="203">
        <v>0</v>
      </c>
      <c r="P38" s="203">
        <v>1.19</v>
      </c>
      <c r="Q38" s="203">
        <v>3.47</v>
      </c>
      <c r="R38" s="203">
        <v>6.71</v>
      </c>
      <c r="S38" s="203">
        <v>0</v>
      </c>
      <c r="T38" s="203">
        <v>0</v>
      </c>
      <c r="U38" s="203">
        <v>1.69</v>
      </c>
      <c r="V38" s="203">
        <v>5.57</v>
      </c>
      <c r="W38" s="203">
        <v>11.86</v>
      </c>
      <c r="X38" s="203">
        <v>25.89</v>
      </c>
      <c r="Y38" s="203">
        <v>0</v>
      </c>
      <c r="Z38" s="203">
        <v>48.64</v>
      </c>
      <c r="AA38" s="203">
        <v>20.89</v>
      </c>
      <c r="AB38" s="203">
        <v>0</v>
      </c>
      <c r="AC38" s="203">
        <v>1.46</v>
      </c>
      <c r="AD38" s="203">
        <v>8.9</v>
      </c>
      <c r="AE38" s="203">
        <v>0</v>
      </c>
      <c r="AF38" s="203">
        <v>0</v>
      </c>
      <c r="AG38" s="203">
        <v>0</v>
      </c>
      <c r="AH38" s="203">
        <v>0</v>
      </c>
      <c r="AI38" s="203">
        <v>31.23</v>
      </c>
      <c r="AJ38" s="203">
        <v>0</v>
      </c>
      <c r="AK38" s="203">
        <v>11.8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1.38</v>
      </c>
      <c r="L39" s="203">
        <v>194.23</v>
      </c>
      <c r="M39" s="203">
        <v>0.87</v>
      </c>
      <c r="N39" s="203">
        <v>1.1499999999999999</v>
      </c>
      <c r="O39" s="203">
        <v>0</v>
      </c>
      <c r="P39" s="203">
        <v>1.19</v>
      </c>
      <c r="Q39" s="203">
        <v>3.22</v>
      </c>
      <c r="R39" s="203">
        <v>6.53</v>
      </c>
      <c r="S39" s="203">
        <v>0</v>
      </c>
      <c r="T39" s="203">
        <v>0</v>
      </c>
      <c r="U39" s="203">
        <v>1.69</v>
      </c>
      <c r="V39" s="203">
        <v>5.57</v>
      </c>
      <c r="W39" s="203">
        <v>11.86</v>
      </c>
      <c r="X39" s="203">
        <v>25.89</v>
      </c>
      <c r="Y39" s="203">
        <v>0</v>
      </c>
      <c r="Z39" s="203">
        <v>48.64</v>
      </c>
      <c r="AA39" s="203">
        <v>20.89</v>
      </c>
      <c r="AB39" s="203">
        <v>0</v>
      </c>
      <c r="AC39" s="203">
        <v>1.46</v>
      </c>
      <c r="AD39" s="203">
        <v>8.9</v>
      </c>
      <c r="AE39" s="203">
        <v>0</v>
      </c>
      <c r="AF39" s="203">
        <v>0</v>
      </c>
      <c r="AG39" s="203">
        <v>0</v>
      </c>
      <c r="AH39" s="203">
        <v>0</v>
      </c>
      <c r="AI39" s="203">
        <v>31.23</v>
      </c>
      <c r="AJ39" s="203">
        <v>0</v>
      </c>
      <c r="AK39" s="203">
        <v>11.8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1.38</v>
      </c>
      <c r="L40" s="203">
        <v>194.23</v>
      </c>
      <c r="M40" s="203">
        <v>0.87</v>
      </c>
      <c r="N40" s="203">
        <v>1.1499999999999999</v>
      </c>
      <c r="O40" s="203">
        <v>0</v>
      </c>
      <c r="P40" s="203">
        <v>1.19</v>
      </c>
      <c r="Q40" s="203">
        <v>3.22</v>
      </c>
      <c r="R40" s="203">
        <v>6.53</v>
      </c>
      <c r="S40" s="203">
        <v>0</v>
      </c>
      <c r="T40" s="203">
        <v>0</v>
      </c>
      <c r="U40" s="203">
        <v>1.69</v>
      </c>
      <c r="V40" s="203">
        <v>5.57</v>
      </c>
      <c r="W40" s="203">
        <v>11.86</v>
      </c>
      <c r="X40" s="203">
        <v>25.89</v>
      </c>
      <c r="Y40" s="203">
        <v>0</v>
      </c>
      <c r="Z40" s="203">
        <v>48.64</v>
      </c>
      <c r="AA40" s="203">
        <v>20.89</v>
      </c>
      <c r="AB40" s="203">
        <v>0</v>
      </c>
      <c r="AC40" s="203">
        <v>1.46</v>
      </c>
      <c r="AD40" s="203">
        <v>8.9</v>
      </c>
      <c r="AE40" s="203">
        <v>0</v>
      </c>
      <c r="AF40" s="203">
        <v>0</v>
      </c>
      <c r="AG40" s="203">
        <v>0</v>
      </c>
      <c r="AH40" s="203">
        <v>0</v>
      </c>
      <c r="AI40" s="203">
        <v>31.23</v>
      </c>
      <c r="AJ40" s="203">
        <v>0</v>
      </c>
      <c r="AK40" s="203">
        <v>11.8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1.38</v>
      </c>
      <c r="L41" s="203">
        <v>192.79</v>
      </c>
      <c r="M41" s="203">
        <v>0.87</v>
      </c>
      <c r="N41" s="203">
        <v>1.1499999999999999</v>
      </c>
      <c r="O41" s="203">
        <v>0</v>
      </c>
      <c r="P41" s="203">
        <v>1.19</v>
      </c>
      <c r="Q41" s="203">
        <v>3.15</v>
      </c>
      <c r="R41" s="203">
        <v>6.24</v>
      </c>
      <c r="S41" s="203">
        <v>0</v>
      </c>
      <c r="T41" s="203">
        <v>0</v>
      </c>
      <c r="U41" s="203">
        <v>1.69</v>
      </c>
      <c r="V41" s="203">
        <v>5.57</v>
      </c>
      <c r="W41" s="203">
        <v>11.86</v>
      </c>
      <c r="X41" s="203">
        <v>25.89</v>
      </c>
      <c r="Y41" s="203">
        <v>0</v>
      </c>
      <c r="Z41" s="203">
        <v>48.64</v>
      </c>
      <c r="AA41" s="203">
        <v>20.89</v>
      </c>
      <c r="AB41" s="203">
        <v>0</v>
      </c>
      <c r="AC41" s="203">
        <v>1.46</v>
      </c>
      <c r="AD41" s="203">
        <v>8.9</v>
      </c>
      <c r="AE41" s="203">
        <v>0</v>
      </c>
      <c r="AF41" s="203">
        <v>0</v>
      </c>
      <c r="AG41" s="203">
        <v>0</v>
      </c>
      <c r="AH41" s="203">
        <v>0</v>
      </c>
      <c r="AI41" s="203">
        <v>31.23</v>
      </c>
      <c r="AJ41" s="203">
        <v>0</v>
      </c>
      <c r="AK41" s="203">
        <v>11.8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1.38</v>
      </c>
      <c r="L42" s="203">
        <v>192.79</v>
      </c>
      <c r="M42" s="203">
        <v>0.87</v>
      </c>
      <c r="N42" s="203">
        <v>1.1499999999999999</v>
      </c>
      <c r="O42" s="203">
        <v>0</v>
      </c>
      <c r="P42" s="203">
        <v>1.19</v>
      </c>
      <c r="Q42" s="203">
        <v>3.15</v>
      </c>
      <c r="R42" s="203">
        <v>6.24</v>
      </c>
      <c r="S42" s="203">
        <v>0</v>
      </c>
      <c r="T42" s="203">
        <v>0</v>
      </c>
      <c r="U42" s="203">
        <v>1.69</v>
      </c>
      <c r="V42" s="203">
        <v>5.57</v>
      </c>
      <c r="W42" s="203">
        <v>11.86</v>
      </c>
      <c r="X42" s="203">
        <v>25.89</v>
      </c>
      <c r="Y42" s="203">
        <v>0</v>
      </c>
      <c r="Z42" s="203">
        <v>48.64</v>
      </c>
      <c r="AA42" s="203">
        <v>20.89</v>
      </c>
      <c r="AB42" s="203">
        <v>0</v>
      </c>
      <c r="AC42" s="203">
        <v>1.46</v>
      </c>
      <c r="AD42" s="203">
        <v>8.9</v>
      </c>
      <c r="AE42" s="203">
        <v>0</v>
      </c>
      <c r="AF42" s="203">
        <v>0</v>
      </c>
      <c r="AG42" s="203">
        <v>0</v>
      </c>
      <c r="AH42" s="203">
        <v>0</v>
      </c>
      <c r="AI42" s="203">
        <v>31.23</v>
      </c>
      <c r="AJ42" s="203">
        <v>0</v>
      </c>
      <c r="AK42" s="203">
        <v>11.8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10.08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1.38</v>
      </c>
      <c r="L43" s="203">
        <v>192.79</v>
      </c>
      <c r="M43" s="203">
        <v>0.87</v>
      </c>
      <c r="N43" s="203">
        <v>1.1499999999999999</v>
      </c>
      <c r="O43" s="203">
        <v>0</v>
      </c>
      <c r="P43" s="203">
        <v>1.19</v>
      </c>
      <c r="Q43" s="203">
        <v>3.74</v>
      </c>
      <c r="R43" s="203">
        <v>6.2</v>
      </c>
      <c r="S43" s="203">
        <v>0</v>
      </c>
      <c r="T43" s="203">
        <v>0</v>
      </c>
      <c r="U43" s="203">
        <v>1.69</v>
      </c>
      <c r="V43" s="203">
        <v>5.57</v>
      </c>
      <c r="W43" s="203">
        <v>11.86</v>
      </c>
      <c r="X43" s="203">
        <v>3.62</v>
      </c>
      <c r="Y43" s="203">
        <v>0</v>
      </c>
      <c r="Z43" s="203">
        <v>48.64</v>
      </c>
      <c r="AA43" s="203">
        <v>20.89</v>
      </c>
      <c r="AB43" s="203">
        <v>0</v>
      </c>
      <c r="AC43" s="203">
        <v>1.46</v>
      </c>
      <c r="AD43" s="203">
        <v>8.9</v>
      </c>
      <c r="AE43" s="203">
        <v>0</v>
      </c>
      <c r="AF43" s="203">
        <v>0</v>
      </c>
      <c r="AG43" s="203">
        <v>0</v>
      </c>
      <c r="AH43" s="203">
        <v>0</v>
      </c>
      <c r="AI43" s="203">
        <v>30.38</v>
      </c>
      <c r="AJ43" s="203">
        <v>0</v>
      </c>
      <c r="AK43" s="203">
        <v>11.8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10.08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1.38</v>
      </c>
      <c r="L44" s="203">
        <v>192.79</v>
      </c>
      <c r="M44" s="203">
        <v>0.87</v>
      </c>
      <c r="N44" s="203">
        <v>1.1499999999999999</v>
      </c>
      <c r="O44" s="203">
        <v>0</v>
      </c>
      <c r="P44" s="203">
        <v>1.19</v>
      </c>
      <c r="Q44" s="203">
        <v>3.74</v>
      </c>
      <c r="R44" s="203">
        <v>6.2</v>
      </c>
      <c r="S44" s="203">
        <v>0</v>
      </c>
      <c r="T44" s="203">
        <v>0</v>
      </c>
      <c r="U44" s="203">
        <v>1.69</v>
      </c>
      <c r="V44" s="203">
        <v>5.57</v>
      </c>
      <c r="W44" s="203">
        <v>0.43</v>
      </c>
      <c r="X44" s="203">
        <v>1.43</v>
      </c>
      <c r="Y44" s="203">
        <v>0</v>
      </c>
      <c r="Z44" s="203">
        <v>38.950000000000003</v>
      </c>
      <c r="AA44" s="203">
        <v>20.89</v>
      </c>
      <c r="AB44" s="203">
        <v>0</v>
      </c>
      <c r="AC44" s="203">
        <v>13.92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30.35</v>
      </c>
      <c r="AJ44" s="203">
        <v>0</v>
      </c>
      <c r="AK44" s="203">
        <v>11.8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10.08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1.38</v>
      </c>
      <c r="L45" s="203">
        <v>193.13</v>
      </c>
      <c r="M45" s="203">
        <v>0.87</v>
      </c>
      <c r="N45" s="203">
        <v>1.1499999999999999</v>
      </c>
      <c r="O45" s="203">
        <v>0</v>
      </c>
      <c r="P45" s="203">
        <v>1.19</v>
      </c>
      <c r="Q45" s="203">
        <v>3.74</v>
      </c>
      <c r="R45" s="203">
        <v>6.35</v>
      </c>
      <c r="S45" s="203">
        <v>0</v>
      </c>
      <c r="T45" s="203">
        <v>0</v>
      </c>
      <c r="U45" s="203">
        <v>1.69</v>
      </c>
      <c r="V45" s="203">
        <v>5.57</v>
      </c>
      <c r="W45" s="203">
        <v>0.44</v>
      </c>
      <c r="X45" s="203">
        <v>1.43</v>
      </c>
      <c r="Y45" s="203">
        <v>0</v>
      </c>
      <c r="Z45" s="203">
        <v>19.59</v>
      </c>
      <c r="AA45" s="203">
        <v>20.89</v>
      </c>
      <c r="AB45" s="203">
        <v>0</v>
      </c>
      <c r="AC45" s="203">
        <v>13.92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30.35</v>
      </c>
      <c r="AJ45" s="203">
        <v>0</v>
      </c>
      <c r="AK45" s="203">
        <v>11.8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10.08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1.38</v>
      </c>
      <c r="L46" s="203">
        <v>193.13</v>
      </c>
      <c r="M46" s="203">
        <v>0.87</v>
      </c>
      <c r="N46" s="203">
        <v>1.1499999999999999</v>
      </c>
      <c r="O46" s="203">
        <v>0</v>
      </c>
      <c r="P46" s="203">
        <v>1.19</v>
      </c>
      <c r="Q46" s="203">
        <v>3.74</v>
      </c>
      <c r="R46" s="203">
        <v>6.35</v>
      </c>
      <c r="S46" s="203">
        <v>0</v>
      </c>
      <c r="T46" s="203">
        <v>0</v>
      </c>
      <c r="U46" s="203">
        <v>1.69</v>
      </c>
      <c r="V46" s="203">
        <v>5.57</v>
      </c>
      <c r="W46" s="203">
        <v>0.44</v>
      </c>
      <c r="X46" s="203">
        <v>1.43</v>
      </c>
      <c r="Y46" s="203">
        <v>0</v>
      </c>
      <c r="Z46" s="203">
        <v>2.46</v>
      </c>
      <c r="AA46" s="203">
        <v>20.89</v>
      </c>
      <c r="AB46" s="203">
        <v>0</v>
      </c>
      <c r="AC46" s="203">
        <v>13.92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30.35</v>
      </c>
      <c r="AJ46" s="203">
        <v>0</v>
      </c>
      <c r="AK46" s="203">
        <v>11.8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10.050000000000001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1.42</v>
      </c>
      <c r="L47" s="203">
        <v>200.43</v>
      </c>
      <c r="M47" s="203">
        <v>0.87</v>
      </c>
      <c r="N47" s="203">
        <v>1.1499999999999999</v>
      </c>
      <c r="O47" s="203">
        <v>0</v>
      </c>
      <c r="P47" s="203">
        <v>1.19</v>
      </c>
      <c r="Q47" s="203">
        <v>3.38</v>
      </c>
      <c r="R47" s="203">
        <v>6.61</v>
      </c>
      <c r="S47" s="203">
        <v>0</v>
      </c>
      <c r="T47" s="203">
        <v>0</v>
      </c>
      <c r="U47" s="203">
        <v>1.69</v>
      </c>
      <c r="V47" s="203">
        <v>5.57</v>
      </c>
      <c r="W47" s="203">
        <v>0.44</v>
      </c>
      <c r="X47" s="203">
        <v>1.43</v>
      </c>
      <c r="Y47" s="203">
        <v>0</v>
      </c>
      <c r="Z47" s="203">
        <v>2.46</v>
      </c>
      <c r="AA47" s="203">
        <v>20.89</v>
      </c>
      <c r="AB47" s="203">
        <v>0</v>
      </c>
      <c r="AC47" s="203">
        <v>13.92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30.35</v>
      </c>
      <c r="AJ47" s="203">
        <v>0</v>
      </c>
      <c r="AK47" s="203">
        <v>13.31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10.050000000000001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1.43</v>
      </c>
      <c r="L48" s="203">
        <v>200.43</v>
      </c>
      <c r="M48" s="203">
        <v>0.87</v>
      </c>
      <c r="N48" s="203">
        <v>1.1499999999999999</v>
      </c>
      <c r="O48" s="203">
        <v>0</v>
      </c>
      <c r="P48" s="203">
        <v>1.19</v>
      </c>
      <c r="Q48" s="203">
        <v>3.38</v>
      </c>
      <c r="R48" s="203">
        <v>6.61</v>
      </c>
      <c r="S48" s="203">
        <v>0</v>
      </c>
      <c r="T48" s="203">
        <v>0</v>
      </c>
      <c r="U48" s="203">
        <v>1.69</v>
      </c>
      <c r="V48" s="203">
        <v>5.57</v>
      </c>
      <c r="W48" s="203">
        <v>0.44</v>
      </c>
      <c r="X48" s="203">
        <v>1.43</v>
      </c>
      <c r="Y48" s="203">
        <v>0</v>
      </c>
      <c r="Z48" s="203">
        <v>2.46</v>
      </c>
      <c r="AA48" s="203">
        <v>0.87</v>
      </c>
      <c r="AB48" s="203">
        <v>0</v>
      </c>
      <c r="AC48" s="203">
        <v>1.46</v>
      </c>
      <c r="AD48" s="203">
        <v>8.9</v>
      </c>
      <c r="AE48" s="203">
        <v>0</v>
      </c>
      <c r="AF48" s="203">
        <v>0</v>
      </c>
      <c r="AG48" s="203">
        <v>0</v>
      </c>
      <c r="AH48" s="203">
        <v>0</v>
      </c>
      <c r="AI48" s="203">
        <v>30.35</v>
      </c>
      <c r="AJ48" s="203">
        <v>0</v>
      </c>
      <c r="AK48" s="203">
        <v>13.31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10.050000000000001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1.42</v>
      </c>
      <c r="L49" s="203">
        <v>200.43</v>
      </c>
      <c r="M49" s="203">
        <v>0.87</v>
      </c>
      <c r="N49" s="203">
        <v>1.1499999999999999</v>
      </c>
      <c r="O49" s="203">
        <v>0</v>
      </c>
      <c r="P49" s="203">
        <v>1.19</v>
      </c>
      <c r="Q49" s="203">
        <v>3.38</v>
      </c>
      <c r="R49" s="203">
        <v>6.61</v>
      </c>
      <c r="S49" s="203">
        <v>0</v>
      </c>
      <c r="T49" s="203">
        <v>0</v>
      </c>
      <c r="U49" s="203">
        <v>1.69</v>
      </c>
      <c r="V49" s="203">
        <v>0.18</v>
      </c>
      <c r="W49" s="203">
        <v>0.44</v>
      </c>
      <c r="X49" s="203">
        <v>1.43</v>
      </c>
      <c r="Y49" s="203">
        <v>0</v>
      </c>
      <c r="Z49" s="203">
        <v>2.46</v>
      </c>
      <c r="AA49" s="203">
        <v>0.87</v>
      </c>
      <c r="AB49" s="203">
        <v>0</v>
      </c>
      <c r="AC49" s="203">
        <v>1.46</v>
      </c>
      <c r="AD49" s="203">
        <v>8.9</v>
      </c>
      <c r="AE49" s="203">
        <v>0</v>
      </c>
      <c r="AF49" s="203">
        <v>0</v>
      </c>
      <c r="AG49" s="203">
        <v>0</v>
      </c>
      <c r="AH49" s="203">
        <v>0</v>
      </c>
      <c r="AI49" s="203">
        <v>30.38</v>
      </c>
      <c r="AJ49" s="203">
        <v>0</v>
      </c>
      <c r="AK49" s="203">
        <v>13.31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10.050000000000001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1.43</v>
      </c>
      <c r="L50" s="203">
        <v>200.43</v>
      </c>
      <c r="M50" s="203">
        <v>0.87</v>
      </c>
      <c r="N50" s="203">
        <v>1.1499999999999999</v>
      </c>
      <c r="O50" s="203">
        <v>0</v>
      </c>
      <c r="P50" s="203">
        <v>1.19</v>
      </c>
      <c r="Q50" s="203">
        <v>3.38</v>
      </c>
      <c r="R50" s="203">
        <v>6.61</v>
      </c>
      <c r="S50" s="203">
        <v>0</v>
      </c>
      <c r="T50" s="203">
        <v>0</v>
      </c>
      <c r="U50" s="203">
        <v>1.69</v>
      </c>
      <c r="V50" s="203">
        <v>0.18</v>
      </c>
      <c r="W50" s="203">
        <v>0.44</v>
      </c>
      <c r="X50" s="203">
        <v>1.43</v>
      </c>
      <c r="Y50" s="203">
        <v>0</v>
      </c>
      <c r="Z50" s="203">
        <v>2.46</v>
      </c>
      <c r="AA50" s="203">
        <v>0.87</v>
      </c>
      <c r="AB50" s="203">
        <v>0</v>
      </c>
      <c r="AC50" s="203">
        <v>13.92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30.35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10.050000000000001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1.42</v>
      </c>
      <c r="L51" s="203">
        <v>200.43</v>
      </c>
      <c r="M51" s="203">
        <v>0.87</v>
      </c>
      <c r="N51" s="203">
        <v>1.1499999999999999</v>
      </c>
      <c r="O51" s="203">
        <v>0</v>
      </c>
      <c r="P51" s="203">
        <v>1.19</v>
      </c>
      <c r="Q51" s="203">
        <v>3.39</v>
      </c>
      <c r="R51" s="203">
        <v>6.66</v>
      </c>
      <c r="S51" s="203">
        <v>0</v>
      </c>
      <c r="T51" s="203">
        <v>0</v>
      </c>
      <c r="U51" s="203">
        <v>1.69</v>
      </c>
      <c r="V51" s="203">
        <v>0.18</v>
      </c>
      <c r="W51" s="203">
        <v>0.44</v>
      </c>
      <c r="X51" s="203">
        <v>1.43</v>
      </c>
      <c r="Y51" s="203">
        <v>0</v>
      </c>
      <c r="Z51" s="203">
        <v>2.46</v>
      </c>
      <c r="AA51" s="203">
        <v>0.87</v>
      </c>
      <c r="AB51" s="203">
        <v>0</v>
      </c>
      <c r="AC51" s="203">
        <v>13.92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30.65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10.050000000000001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1.43</v>
      </c>
      <c r="L52" s="203">
        <v>200.43</v>
      </c>
      <c r="M52" s="203">
        <v>0.87</v>
      </c>
      <c r="N52" s="203">
        <v>1.1499999999999999</v>
      </c>
      <c r="O52" s="203">
        <v>0</v>
      </c>
      <c r="P52" s="203">
        <v>1.19</v>
      </c>
      <c r="Q52" s="203">
        <v>3.39</v>
      </c>
      <c r="R52" s="203">
        <v>6.48</v>
      </c>
      <c r="S52" s="203">
        <v>0</v>
      </c>
      <c r="T52" s="203">
        <v>0</v>
      </c>
      <c r="U52" s="203">
        <v>1.69</v>
      </c>
      <c r="V52" s="203">
        <v>0.18</v>
      </c>
      <c r="W52" s="203">
        <v>0.44</v>
      </c>
      <c r="X52" s="203">
        <v>1.43</v>
      </c>
      <c r="Y52" s="203">
        <v>0</v>
      </c>
      <c r="Z52" s="203">
        <v>2.46</v>
      </c>
      <c r="AA52" s="203">
        <v>0.87</v>
      </c>
      <c r="AB52" s="203">
        <v>0</v>
      </c>
      <c r="AC52" s="203">
        <v>13.92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30.65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10.050000000000001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1.38</v>
      </c>
      <c r="L53" s="203">
        <v>200.43</v>
      </c>
      <c r="M53" s="203">
        <v>0.87</v>
      </c>
      <c r="N53" s="203">
        <v>1.1499999999999999</v>
      </c>
      <c r="O53" s="203">
        <v>0</v>
      </c>
      <c r="P53" s="203">
        <v>1.19</v>
      </c>
      <c r="Q53" s="203">
        <v>3.25</v>
      </c>
      <c r="R53" s="203">
        <v>6.23</v>
      </c>
      <c r="S53" s="203">
        <v>0</v>
      </c>
      <c r="T53" s="203">
        <v>0</v>
      </c>
      <c r="U53" s="203">
        <v>1.69</v>
      </c>
      <c r="V53" s="203">
        <v>0.18</v>
      </c>
      <c r="W53" s="203">
        <v>0.44</v>
      </c>
      <c r="X53" s="203">
        <v>1.43</v>
      </c>
      <c r="Y53" s="203">
        <v>0</v>
      </c>
      <c r="Z53" s="203">
        <v>1.53</v>
      </c>
      <c r="AA53" s="203">
        <v>0.87</v>
      </c>
      <c r="AB53" s="203">
        <v>0</v>
      </c>
      <c r="AC53" s="203">
        <v>13.92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30.65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10.050000000000001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1.38</v>
      </c>
      <c r="L54" s="203">
        <v>200.43</v>
      </c>
      <c r="M54" s="203">
        <v>0.87</v>
      </c>
      <c r="N54" s="203">
        <v>1.1499999999999999</v>
      </c>
      <c r="O54" s="203">
        <v>0</v>
      </c>
      <c r="P54" s="203">
        <v>1.19</v>
      </c>
      <c r="Q54" s="203">
        <v>3.25</v>
      </c>
      <c r="R54" s="203">
        <v>6.23</v>
      </c>
      <c r="S54" s="203">
        <v>0</v>
      </c>
      <c r="T54" s="203">
        <v>0</v>
      </c>
      <c r="U54" s="203">
        <v>1.69</v>
      </c>
      <c r="V54" s="203">
        <v>0.18</v>
      </c>
      <c r="W54" s="203">
        <v>0.44</v>
      </c>
      <c r="X54" s="203">
        <v>1.43</v>
      </c>
      <c r="Y54" s="203">
        <v>0</v>
      </c>
      <c r="Z54" s="203">
        <v>1.53</v>
      </c>
      <c r="AA54" s="203">
        <v>0.87</v>
      </c>
      <c r="AB54" s="203">
        <v>0</v>
      </c>
      <c r="AC54" s="203">
        <v>13.92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30.65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10.050000000000001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1.38</v>
      </c>
      <c r="L55" s="203">
        <v>193.68</v>
      </c>
      <c r="M55" s="203">
        <v>0.87</v>
      </c>
      <c r="N55" s="203">
        <v>1.1499999999999999</v>
      </c>
      <c r="O55" s="203">
        <v>0</v>
      </c>
      <c r="P55" s="203">
        <v>1.19</v>
      </c>
      <c r="Q55" s="203">
        <v>3.25</v>
      </c>
      <c r="R55" s="203">
        <v>6.23</v>
      </c>
      <c r="S55" s="203">
        <v>0</v>
      </c>
      <c r="T55" s="203">
        <v>0</v>
      </c>
      <c r="U55" s="203">
        <v>1.69</v>
      </c>
      <c r="V55" s="203">
        <v>5.57</v>
      </c>
      <c r="W55" s="203">
        <v>0.44</v>
      </c>
      <c r="X55" s="203">
        <v>1.43</v>
      </c>
      <c r="Y55" s="203">
        <v>0</v>
      </c>
      <c r="Z55" s="203">
        <v>48.64</v>
      </c>
      <c r="AA55" s="203">
        <v>20.89</v>
      </c>
      <c r="AB55" s="203">
        <v>0</v>
      </c>
      <c r="AC55" s="203">
        <v>13.92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31.02</v>
      </c>
      <c r="AJ55" s="203">
        <v>0</v>
      </c>
      <c r="AK55" s="203">
        <v>13.31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10.050000000000001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1.38</v>
      </c>
      <c r="L56" s="203">
        <v>193.68</v>
      </c>
      <c r="M56" s="203">
        <v>0.87</v>
      </c>
      <c r="N56" s="203">
        <v>1.1499999999999999</v>
      </c>
      <c r="O56" s="203">
        <v>0</v>
      </c>
      <c r="P56" s="203">
        <v>1.19</v>
      </c>
      <c r="Q56" s="203">
        <v>3.39</v>
      </c>
      <c r="R56" s="203">
        <v>6.48</v>
      </c>
      <c r="S56" s="203">
        <v>0</v>
      </c>
      <c r="T56" s="203">
        <v>0</v>
      </c>
      <c r="U56" s="203">
        <v>1.69</v>
      </c>
      <c r="V56" s="203">
        <v>5.57</v>
      </c>
      <c r="W56" s="203">
        <v>0.44</v>
      </c>
      <c r="X56" s="203">
        <v>1.43</v>
      </c>
      <c r="Y56" s="203">
        <v>0</v>
      </c>
      <c r="Z56" s="203">
        <v>48.64</v>
      </c>
      <c r="AA56" s="203">
        <v>20.89</v>
      </c>
      <c r="AB56" s="203">
        <v>0</v>
      </c>
      <c r="AC56" s="203">
        <v>13.92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30.65</v>
      </c>
      <c r="AJ56" s="203">
        <v>0</v>
      </c>
      <c r="AK56" s="203">
        <v>13.31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10.050000000000001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2.95</v>
      </c>
      <c r="L57" s="203">
        <v>193.68</v>
      </c>
      <c r="M57" s="203">
        <v>0.87</v>
      </c>
      <c r="N57" s="203">
        <v>1.1499999999999999</v>
      </c>
      <c r="O57" s="203">
        <v>0</v>
      </c>
      <c r="P57" s="203">
        <v>1.19</v>
      </c>
      <c r="Q57" s="203">
        <v>4.75</v>
      </c>
      <c r="R57" s="203">
        <v>9.14</v>
      </c>
      <c r="S57" s="203">
        <v>0</v>
      </c>
      <c r="T57" s="203">
        <v>0</v>
      </c>
      <c r="U57" s="203">
        <v>1.69</v>
      </c>
      <c r="V57" s="203">
        <v>5.57</v>
      </c>
      <c r="W57" s="203">
        <v>0.44</v>
      </c>
      <c r="X57" s="203">
        <v>1.43</v>
      </c>
      <c r="Y57" s="203">
        <v>0</v>
      </c>
      <c r="Z57" s="203">
        <v>19.59</v>
      </c>
      <c r="AA57" s="203">
        <v>20.89</v>
      </c>
      <c r="AB57" s="203">
        <v>0</v>
      </c>
      <c r="AC57" s="203">
        <v>13.92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30.65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10.050000000000001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2.95</v>
      </c>
      <c r="L58" s="203">
        <v>193.68</v>
      </c>
      <c r="M58" s="203">
        <v>0.87</v>
      </c>
      <c r="N58" s="203">
        <v>1.1499999999999999</v>
      </c>
      <c r="O58" s="203">
        <v>0</v>
      </c>
      <c r="P58" s="203">
        <v>1.19</v>
      </c>
      <c r="Q58" s="203">
        <v>4.75</v>
      </c>
      <c r="R58" s="203">
        <v>9.14</v>
      </c>
      <c r="S58" s="203">
        <v>0</v>
      </c>
      <c r="T58" s="203">
        <v>0</v>
      </c>
      <c r="U58" s="203">
        <v>1.69</v>
      </c>
      <c r="V58" s="203">
        <v>0.18</v>
      </c>
      <c r="W58" s="203">
        <v>0.44</v>
      </c>
      <c r="X58" s="203">
        <v>1.43</v>
      </c>
      <c r="Y58" s="203">
        <v>0</v>
      </c>
      <c r="Z58" s="203">
        <v>2.46</v>
      </c>
      <c r="AA58" s="203">
        <v>0.87</v>
      </c>
      <c r="AB58" s="203">
        <v>0</v>
      </c>
      <c r="AC58" s="203">
        <v>13.92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30.65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10.050000000000001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2.95</v>
      </c>
      <c r="L59" s="203">
        <v>193.68</v>
      </c>
      <c r="M59" s="203">
        <v>0.87</v>
      </c>
      <c r="N59" s="203">
        <v>1.1499999999999999</v>
      </c>
      <c r="O59" s="203">
        <v>0</v>
      </c>
      <c r="P59" s="203">
        <v>1.19</v>
      </c>
      <c r="Q59" s="203">
        <v>0.21</v>
      </c>
      <c r="R59" s="203">
        <v>0.41</v>
      </c>
      <c r="S59" s="203">
        <v>0</v>
      </c>
      <c r="T59" s="203">
        <v>0</v>
      </c>
      <c r="U59" s="203">
        <v>1.69</v>
      </c>
      <c r="V59" s="203">
        <v>0.18</v>
      </c>
      <c r="W59" s="203">
        <v>0.44</v>
      </c>
      <c r="X59" s="203">
        <v>1.43</v>
      </c>
      <c r="Y59" s="203">
        <v>0</v>
      </c>
      <c r="Z59" s="203">
        <v>2.56</v>
      </c>
      <c r="AA59" s="203">
        <v>0.87</v>
      </c>
      <c r="AB59" s="203">
        <v>0</v>
      </c>
      <c r="AC59" s="203">
        <v>13.92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30.65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10.050000000000001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0.09</v>
      </c>
      <c r="L60" s="203">
        <v>193.68</v>
      </c>
      <c r="M60" s="203">
        <v>0.87</v>
      </c>
      <c r="N60" s="203">
        <v>1.1499999999999999</v>
      </c>
      <c r="O60" s="203">
        <v>0</v>
      </c>
      <c r="P60" s="203">
        <v>1.19</v>
      </c>
      <c r="Q60" s="203">
        <v>0.21</v>
      </c>
      <c r="R60" s="203">
        <v>0.41</v>
      </c>
      <c r="S60" s="203">
        <v>0</v>
      </c>
      <c r="T60" s="203">
        <v>0</v>
      </c>
      <c r="U60" s="203">
        <v>1.69</v>
      </c>
      <c r="V60" s="203">
        <v>0.18</v>
      </c>
      <c r="W60" s="203">
        <v>0.44</v>
      </c>
      <c r="X60" s="203">
        <v>1.43</v>
      </c>
      <c r="Y60" s="203">
        <v>0</v>
      </c>
      <c r="Z60" s="203">
        <v>2.56</v>
      </c>
      <c r="AA60" s="203">
        <v>0.87</v>
      </c>
      <c r="AB60" s="203">
        <v>0</v>
      </c>
      <c r="AC60" s="203">
        <v>13.92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30.65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10.050000000000001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0.09</v>
      </c>
      <c r="L61" s="203">
        <v>152.01</v>
      </c>
      <c r="M61" s="203">
        <v>0.87</v>
      </c>
      <c r="N61" s="203">
        <v>1.1499999999999999</v>
      </c>
      <c r="O61" s="203">
        <v>0</v>
      </c>
      <c r="P61" s="203">
        <v>1.19</v>
      </c>
      <c r="Q61" s="203">
        <v>0.21</v>
      </c>
      <c r="R61" s="203">
        <v>0.41</v>
      </c>
      <c r="S61" s="203">
        <v>0</v>
      </c>
      <c r="T61" s="203">
        <v>0</v>
      </c>
      <c r="U61" s="203">
        <v>1.69</v>
      </c>
      <c r="V61" s="203">
        <v>0.18</v>
      </c>
      <c r="W61" s="203">
        <v>0.44</v>
      </c>
      <c r="X61" s="203">
        <v>1.43</v>
      </c>
      <c r="Y61" s="203">
        <v>0</v>
      </c>
      <c r="Z61" s="203">
        <v>2.46</v>
      </c>
      <c r="AA61" s="203">
        <v>0.87</v>
      </c>
      <c r="AB61" s="203">
        <v>0</v>
      </c>
      <c r="AC61" s="203">
        <v>13.92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10.050000000000001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0</v>
      </c>
      <c r="L62" s="203">
        <v>119.08</v>
      </c>
      <c r="M62" s="203">
        <v>0.87</v>
      </c>
      <c r="N62" s="203">
        <v>1.1499999999999999</v>
      </c>
      <c r="O62" s="203">
        <v>0</v>
      </c>
      <c r="P62" s="203">
        <v>1.19</v>
      </c>
      <c r="Q62" s="203">
        <v>0.21</v>
      </c>
      <c r="R62" s="203">
        <v>0.41</v>
      </c>
      <c r="S62" s="203">
        <v>0</v>
      </c>
      <c r="T62" s="203">
        <v>0</v>
      </c>
      <c r="U62" s="203">
        <v>1.69</v>
      </c>
      <c r="V62" s="203">
        <v>0.18</v>
      </c>
      <c r="W62" s="203">
        <v>0.44</v>
      </c>
      <c r="X62" s="203">
        <v>1.43</v>
      </c>
      <c r="Y62" s="203">
        <v>0</v>
      </c>
      <c r="Z62" s="203">
        <v>2.46</v>
      </c>
      <c r="AA62" s="203">
        <v>0.87</v>
      </c>
      <c r="AB62" s="203">
        <v>0</v>
      </c>
      <c r="AC62" s="203">
        <v>13.92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30.65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10.050000000000001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0</v>
      </c>
      <c r="L63" s="203">
        <v>103.59</v>
      </c>
      <c r="M63" s="203">
        <v>0.87</v>
      </c>
      <c r="N63" s="203">
        <v>1.1499999999999999</v>
      </c>
      <c r="O63" s="203">
        <v>0</v>
      </c>
      <c r="P63" s="203">
        <v>1.19</v>
      </c>
      <c r="Q63" s="203">
        <v>0.21</v>
      </c>
      <c r="R63" s="203">
        <v>0.41</v>
      </c>
      <c r="S63" s="203">
        <v>0</v>
      </c>
      <c r="T63" s="203">
        <v>0</v>
      </c>
      <c r="U63" s="203">
        <v>1.69</v>
      </c>
      <c r="V63" s="203">
        <v>0.18</v>
      </c>
      <c r="W63" s="203">
        <v>0.44</v>
      </c>
      <c r="X63" s="203">
        <v>1.43</v>
      </c>
      <c r="Y63" s="203">
        <v>0</v>
      </c>
      <c r="Z63" s="203">
        <v>2.4500000000000002</v>
      </c>
      <c r="AA63" s="203">
        <v>0.87</v>
      </c>
      <c r="AB63" s="203">
        <v>0</v>
      </c>
      <c r="AC63" s="203">
        <v>13.92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30.65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10.050000000000001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0</v>
      </c>
      <c r="L64" s="203">
        <v>91.97</v>
      </c>
      <c r="M64" s="203">
        <v>0.87</v>
      </c>
      <c r="N64" s="203">
        <v>1.1499999999999999</v>
      </c>
      <c r="O64" s="203">
        <v>0</v>
      </c>
      <c r="P64" s="203">
        <v>1.19</v>
      </c>
      <c r="Q64" s="203">
        <v>0.21</v>
      </c>
      <c r="R64" s="203">
        <v>0.42</v>
      </c>
      <c r="S64" s="203">
        <v>0</v>
      </c>
      <c r="T64" s="203">
        <v>0</v>
      </c>
      <c r="U64" s="203">
        <v>1.69</v>
      </c>
      <c r="V64" s="203">
        <v>0.18</v>
      </c>
      <c r="W64" s="203">
        <v>0.44</v>
      </c>
      <c r="X64" s="203">
        <v>1.43</v>
      </c>
      <c r="Y64" s="203">
        <v>0</v>
      </c>
      <c r="Z64" s="203">
        <v>2.4500000000000002</v>
      </c>
      <c r="AA64" s="203">
        <v>0.87</v>
      </c>
      <c r="AB64" s="203">
        <v>0</v>
      </c>
      <c r="AC64" s="203">
        <v>13.92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30.65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10.050000000000001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0</v>
      </c>
      <c r="L65" s="203">
        <v>84.22</v>
      </c>
      <c r="M65" s="203">
        <v>0.87</v>
      </c>
      <c r="N65" s="203">
        <v>1.1499999999999999</v>
      </c>
      <c r="O65" s="203">
        <v>0</v>
      </c>
      <c r="P65" s="203">
        <v>1.19</v>
      </c>
      <c r="Q65" s="203">
        <v>0.21</v>
      </c>
      <c r="R65" s="203">
        <v>0.42</v>
      </c>
      <c r="S65" s="203">
        <v>0</v>
      </c>
      <c r="T65" s="203">
        <v>0</v>
      </c>
      <c r="U65" s="203">
        <v>1.69</v>
      </c>
      <c r="V65" s="203">
        <v>0.18</v>
      </c>
      <c r="W65" s="203">
        <v>0.44</v>
      </c>
      <c r="X65" s="203">
        <v>1.43</v>
      </c>
      <c r="Y65" s="203">
        <v>0</v>
      </c>
      <c r="Z65" s="203">
        <v>2.4500000000000002</v>
      </c>
      <c r="AA65" s="203">
        <v>0.87</v>
      </c>
      <c r="AB65" s="203">
        <v>0</v>
      </c>
      <c r="AC65" s="203">
        <v>16.579999999999998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32.619999999999997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10.050000000000001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0</v>
      </c>
      <c r="L66" s="203">
        <v>98.75</v>
      </c>
      <c r="M66" s="203">
        <v>0.87</v>
      </c>
      <c r="N66" s="203">
        <v>1.1499999999999999</v>
      </c>
      <c r="O66" s="203">
        <v>0</v>
      </c>
      <c r="P66" s="203">
        <v>1.19</v>
      </c>
      <c r="Q66" s="203">
        <v>0.21</v>
      </c>
      <c r="R66" s="203">
        <v>0.42</v>
      </c>
      <c r="S66" s="203">
        <v>0</v>
      </c>
      <c r="T66" s="203">
        <v>0</v>
      </c>
      <c r="U66" s="203">
        <v>1.69</v>
      </c>
      <c r="V66" s="203">
        <v>0.18</v>
      </c>
      <c r="W66" s="203">
        <v>0.44</v>
      </c>
      <c r="X66" s="203">
        <v>1.43</v>
      </c>
      <c r="Y66" s="203">
        <v>0</v>
      </c>
      <c r="Z66" s="203">
        <v>2.4500000000000002</v>
      </c>
      <c r="AA66" s="203">
        <v>0.87</v>
      </c>
      <c r="AB66" s="203">
        <v>0</v>
      </c>
      <c r="AC66" s="203">
        <v>16.579999999999998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32.619999999999997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10.15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0.09</v>
      </c>
      <c r="L67" s="203">
        <v>107.46</v>
      </c>
      <c r="M67" s="203">
        <v>0.87</v>
      </c>
      <c r="N67" s="203">
        <v>1.1499999999999999</v>
      </c>
      <c r="O67" s="203">
        <v>0</v>
      </c>
      <c r="P67" s="203">
        <v>1.19</v>
      </c>
      <c r="Q67" s="203">
        <v>0.21</v>
      </c>
      <c r="R67" s="203">
        <v>0.41</v>
      </c>
      <c r="S67" s="203">
        <v>0</v>
      </c>
      <c r="T67" s="203">
        <v>0</v>
      </c>
      <c r="U67" s="203">
        <v>1.69</v>
      </c>
      <c r="V67" s="203">
        <v>0.18</v>
      </c>
      <c r="W67" s="203">
        <v>0.44</v>
      </c>
      <c r="X67" s="203">
        <v>1.43</v>
      </c>
      <c r="Y67" s="203">
        <v>0</v>
      </c>
      <c r="Z67" s="203">
        <v>2.4500000000000002</v>
      </c>
      <c r="AA67" s="203">
        <v>0.87</v>
      </c>
      <c r="AB67" s="203">
        <v>0</v>
      </c>
      <c r="AC67" s="203">
        <v>13.92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10.15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0.09</v>
      </c>
      <c r="L68" s="203">
        <v>109.4</v>
      </c>
      <c r="M68" s="203">
        <v>0.87</v>
      </c>
      <c r="N68" s="203">
        <v>1.1499999999999999</v>
      </c>
      <c r="O68" s="203">
        <v>0</v>
      </c>
      <c r="P68" s="203">
        <v>1.19</v>
      </c>
      <c r="Q68" s="203">
        <v>0.21</v>
      </c>
      <c r="R68" s="203">
        <v>0.41</v>
      </c>
      <c r="S68" s="203">
        <v>0</v>
      </c>
      <c r="T68" s="203">
        <v>0</v>
      </c>
      <c r="U68" s="203">
        <v>1.69</v>
      </c>
      <c r="V68" s="203">
        <v>0.18</v>
      </c>
      <c r="W68" s="203">
        <v>0.44</v>
      </c>
      <c r="X68" s="203">
        <v>1.43</v>
      </c>
      <c r="Y68" s="203">
        <v>0</v>
      </c>
      <c r="Z68" s="203">
        <v>2.4500000000000002</v>
      </c>
      <c r="AA68" s="203">
        <v>0.87</v>
      </c>
      <c r="AB68" s="203">
        <v>0</v>
      </c>
      <c r="AC68" s="203">
        <v>13.92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30.65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10.15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0.09</v>
      </c>
      <c r="L69" s="203">
        <v>137.47999999999999</v>
      </c>
      <c r="M69" s="203">
        <v>0.87</v>
      </c>
      <c r="N69" s="203">
        <v>1.1499999999999999</v>
      </c>
      <c r="O69" s="203">
        <v>0</v>
      </c>
      <c r="P69" s="203">
        <v>1.19</v>
      </c>
      <c r="Q69" s="203">
        <v>0.21</v>
      </c>
      <c r="R69" s="203">
        <v>0.41</v>
      </c>
      <c r="S69" s="203">
        <v>0</v>
      </c>
      <c r="T69" s="203">
        <v>0</v>
      </c>
      <c r="U69" s="203">
        <v>1.69</v>
      </c>
      <c r="V69" s="203">
        <v>0.18</v>
      </c>
      <c r="W69" s="203">
        <v>0.44</v>
      </c>
      <c r="X69" s="203">
        <v>1.43</v>
      </c>
      <c r="Y69" s="203">
        <v>0</v>
      </c>
      <c r="Z69" s="203">
        <v>2.4500000000000002</v>
      </c>
      <c r="AA69" s="203">
        <v>0.87</v>
      </c>
      <c r="AB69" s="203">
        <v>0</v>
      </c>
      <c r="AC69" s="203">
        <v>13.92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30.65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10.15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0.09</v>
      </c>
      <c r="L70" s="203">
        <v>142.32</v>
      </c>
      <c r="M70" s="203">
        <v>0.87</v>
      </c>
      <c r="N70" s="203">
        <v>1.1499999999999999</v>
      </c>
      <c r="O70" s="203">
        <v>0</v>
      </c>
      <c r="P70" s="203">
        <v>1.19</v>
      </c>
      <c r="Q70" s="203">
        <v>0.21</v>
      </c>
      <c r="R70" s="203">
        <v>0.41</v>
      </c>
      <c r="S70" s="203">
        <v>0</v>
      </c>
      <c r="T70" s="203">
        <v>0</v>
      </c>
      <c r="U70" s="203">
        <v>1.69</v>
      </c>
      <c r="V70" s="203">
        <v>0.18</v>
      </c>
      <c r="W70" s="203">
        <v>0.44</v>
      </c>
      <c r="X70" s="203">
        <v>1.43</v>
      </c>
      <c r="Y70" s="203">
        <v>0</v>
      </c>
      <c r="Z70" s="203">
        <v>2.4500000000000002</v>
      </c>
      <c r="AA70" s="203">
        <v>0.87</v>
      </c>
      <c r="AB70" s="203">
        <v>0</v>
      </c>
      <c r="AC70" s="203">
        <v>13.92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30.65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0.09</v>
      </c>
      <c r="L71" s="203">
        <v>149.1</v>
      </c>
      <c r="M71" s="203">
        <v>0.87</v>
      </c>
      <c r="N71" s="203">
        <v>1.1499999999999999</v>
      </c>
      <c r="O71" s="203">
        <v>0</v>
      </c>
      <c r="P71" s="203">
        <v>1.19</v>
      </c>
      <c r="Q71" s="203">
        <v>0.21</v>
      </c>
      <c r="R71" s="203">
        <v>0.41</v>
      </c>
      <c r="S71" s="203">
        <v>0</v>
      </c>
      <c r="T71" s="203">
        <v>0</v>
      </c>
      <c r="U71" s="203">
        <v>1.69</v>
      </c>
      <c r="V71" s="203">
        <v>0.18</v>
      </c>
      <c r="W71" s="203">
        <v>0.44</v>
      </c>
      <c r="X71" s="203">
        <v>1.43</v>
      </c>
      <c r="Y71" s="203">
        <v>0</v>
      </c>
      <c r="Z71" s="203">
        <v>1.37</v>
      </c>
      <c r="AA71" s="203">
        <v>0.43</v>
      </c>
      <c r="AB71" s="203">
        <v>0</v>
      </c>
      <c r="AC71" s="203">
        <v>13.92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0.09</v>
      </c>
      <c r="L72" s="203">
        <v>149.1</v>
      </c>
      <c r="M72" s="203">
        <v>0.87</v>
      </c>
      <c r="N72" s="203">
        <v>1.1499999999999999</v>
      </c>
      <c r="O72" s="203">
        <v>0</v>
      </c>
      <c r="P72" s="203">
        <v>1.19</v>
      </c>
      <c r="Q72" s="203">
        <v>0.21</v>
      </c>
      <c r="R72" s="203">
        <v>0.41</v>
      </c>
      <c r="S72" s="203">
        <v>0</v>
      </c>
      <c r="T72" s="203">
        <v>0</v>
      </c>
      <c r="U72" s="203">
        <v>1.69</v>
      </c>
      <c r="V72" s="203">
        <v>0.18</v>
      </c>
      <c r="W72" s="203">
        <v>0.44</v>
      </c>
      <c r="X72" s="203">
        <v>1.43</v>
      </c>
      <c r="Y72" s="203">
        <v>0</v>
      </c>
      <c r="Z72" s="203">
        <v>1.37</v>
      </c>
      <c r="AA72" s="203">
        <v>0.43</v>
      </c>
      <c r="AB72" s="203">
        <v>0</v>
      </c>
      <c r="AC72" s="203">
        <v>14.68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31.72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0.09</v>
      </c>
      <c r="E73" s="203">
        <v>0</v>
      </c>
      <c r="F73" s="203">
        <v>5</v>
      </c>
      <c r="G73" s="203">
        <v>16.32</v>
      </c>
      <c r="H73" s="203">
        <v>0</v>
      </c>
      <c r="I73" s="203">
        <v>20.51</v>
      </c>
      <c r="J73" s="203">
        <v>0.67</v>
      </c>
      <c r="K73" s="203">
        <v>0.09</v>
      </c>
      <c r="L73" s="203">
        <v>154.91</v>
      </c>
      <c r="M73" s="203">
        <v>0.87</v>
      </c>
      <c r="N73" s="203">
        <v>1.1499999999999999</v>
      </c>
      <c r="O73" s="203">
        <v>0</v>
      </c>
      <c r="P73" s="203">
        <v>1.19</v>
      </c>
      <c r="Q73" s="203">
        <v>0.21</v>
      </c>
      <c r="R73" s="203">
        <v>0.41</v>
      </c>
      <c r="S73" s="203">
        <v>0</v>
      </c>
      <c r="T73" s="203">
        <v>0</v>
      </c>
      <c r="U73" s="203">
        <v>1.69</v>
      </c>
      <c r="V73" s="203">
        <v>0.18</v>
      </c>
      <c r="W73" s="203">
        <v>0.44</v>
      </c>
      <c r="X73" s="203">
        <v>1.43</v>
      </c>
      <c r="Y73" s="203">
        <v>0</v>
      </c>
      <c r="Z73" s="203">
        <v>2.46</v>
      </c>
      <c r="AA73" s="203">
        <v>0.87</v>
      </c>
      <c r="AB73" s="203">
        <v>0</v>
      </c>
      <c r="AC73" s="203">
        <v>17.440000000000001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33.799999999999997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0.09</v>
      </c>
      <c r="E74" s="203">
        <v>0</v>
      </c>
      <c r="F74" s="203">
        <v>5</v>
      </c>
      <c r="G74" s="203">
        <v>16.32</v>
      </c>
      <c r="H74" s="203">
        <v>0</v>
      </c>
      <c r="I74" s="203">
        <v>20.51</v>
      </c>
      <c r="J74" s="203">
        <v>0.67</v>
      </c>
      <c r="K74" s="203">
        <v>0.09</v>
      </c>
      <c r="L74" s="203">
        <v>165.57</v>
      </c>
      <c r="M74" s="203">
        <v>0.87</v>
      </c>
      <c r="N74" s="203">
        <v>1.1499999999999999</v>
      </c>
      <c r="O74" s="203">
        <v>0</v>
      </c>
      <c r="P74" s="203">
        <v>1.19</v>
      </c>
      <c r="Q74" s="203">
        <v>0.21</v>
      </c>
      <c r="R74" s="203">
        <v>0.41</v>
      </c>
      <c r="S74" s="203">
        <v>0</v>
      </c>
      <c r="T74" s="203">
        <v>0</v>
      </c>
      <c r="U74" s="203">
        <v>1.69</v>
      </c>
      <c r="V74" s="203">
        <v>0.18</v>
      </c>
      <c r="W74" s="203">
        <v>0.44</v>
      </c>
      <c r="X74" s="203">
        <v>1.43</v>
      </c>
      <c r="Y74" s="203">
        <v>0</v>
      </c>
      <c r="Z74" s="203">
        <v>2.46</v>
      </c>
      <c r="AA74" s="203">
        <v>0.87</v>
      </c>
      <c r="AB74" s="203">
        <v>0</v>
      </c>
      <c r="AC74" s="203">
        <v>17.440000000000001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33.68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20.51</v>
      </c>
      <c r="J75" s="203">
        <v>0.67</v>
      </c>
      <c r="K75" s="203">
        <v>0.09</v>
      </c>
      <c r="L75" s="203">
        <v>165.57</v>
      </c>
      <c r="M75" s="203">
        <v>0.87</v>
      </c>
      <c r="N75" s="203">
        <v>1.1499999999999999</v>
      </c>
      <c r="O75" s="203">
        <v>0</v>
      </c>
      <c r="P75" s="203">
        <v>1.19</v>
      </c>
      <c r="Q75" s="203">
        <v>0.21</v>
      </c>
      <c r="R75" s="203">
        <v>0.41</v>
      </c>
      <c r="S75" s="203">
        <v>0</v>
      </c>
      <c r="T75" s="203">
        <v>0</v>
      </c>
      <c r="U75" s="203">
        <v>1.69</v>
      </c>
      <c r="V75" s="203">
        <v>0.18</v>
      </c>
      <c r="W75" s="203">
        <v>0.44</v>
      </c>
      <c r="X75" s="203">
        <v>1.43</v>
      </c>
      <c r="Y75" s="203">
        <v>0</v>
      </c>
      <c r="Z75" s="203">
        <v>2.46</v>
      </c>
      <c r="AA75" s="203">
        <v>0.87</v>
      </c>
      <c r="AB75" s="203">
        <v>0</v>
      </c>
      <c r="AC75" s="203">
        <v>14.68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31.72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20.51</v>
      </c>
      <c r="J76" s="203">
        <v>0.67</v>
      </c>
      <c r="K76" s="203">
        <v>0.09</v>
      </c>
      <c r="L76" s="203">
        <v>172.35</v>
      </c>
      <c r="M76" s="203">
        <v>0.87</v>
      </c>
      <c r="N76" s="203">
        <v>1.1499999999999999</v>
      </c>
      <c r="O76" s="203">
        <v>0</v>
      </c>
      <c r="P76" s="203">
        <v>1.19</v>
      </c>
      <c r="Q76" s="203">
        <v>0.21</v>
      </c>
      <c r="R76" s="203">
        <v>0.41</v>
      </c>
      <c r="S76" s="203">
        <v>0</v>
      </c>
      <c r="T76" s="203">
        <v>0</v>
      </c>
      <c r="U76" s="203">
        <v>1.69</v>
      </c>
      <c r="V76" s="203">
        <v>0.18</v>
      </c>
      <c r="W76" s="203">
        <v>1.57</v>
      </c>
      <c r="X76" s="203">
        <v>1.43</v>
      </c>
      <c r="Y76" s="203">
        <v>0</v>
      </c>
      <c r="Z76" s="203">
        <v>2.46</v>
      </c>
      <c r="AA76" s="203">
        <v>0.87</v>
      </c>
      <c r="AB76" s="203">
        <v>0</v>
      </c>
      <c r="AC76" s="203">
        <v>14.68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31.72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5</v>
      </c>
      <c r="G77" s="203">
        <v>6.29</v>
      </c>
      <c r="H77" s="203">
        <v>0</v>
      </c>
      <c r="I77" s="203">
        <v>20.51</v>
      </c>
      <c r="J77" s="203">
        <v>0.67</v>
      </c>
      <c r="K77" s="203">
        <v>0.09</v>
      </c>
      <c r="L77" s="203">
        <v>184.94</v>
      </c>
      <c r="M77" s="203">
        <v>0.87</v>
      </c>
      <c r="N77" s="203">
        <v>1.1499999999999999</v>
      </c>
      <c r="O77" s="203">
        <v>0</v>
      </c>
      <c r="P77" s="203">
        <v>1.19</v>
      </c>
      <c r="Q77" s="203">
        <v>0.21</v>
      </c>
      <c r="R77" s="203">
        <v>0.41</v>
      </c>
      <c r="S77" s="203">
        <v>0</v>
      </c>
      <c r="T77" s="203">
        <v>0</v>
      </c>
      <c r="U77" s="203">
        <v>1.69</v>
      </c>
      <c r="V77" s="203">
        <v>0.18</v>
      </c>
      <c r="W77" s="203">
        <v>0.44</v>
      </c>
      <c r="X77" s="203">
        <v>1.43</v>
      </c>
      <c r="Y77" s="203">
        <v>0</v>
      </c>
      <c r="Z77" s="203">
        <v>2.4500000000000002</v>
      </c>
      <c r="AA77" s="203">
        <v>0.87</v>
      </c>
      <c r="AB77" s="203">
        <v>0</v>
      </c>
      <c r="AC77" s="203">
        <v>14.68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31.72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10.15</v>
      </c>
      <c r="D78" s="203">
        <v>3.22</v>
      </c>
      <c r="E78" s="203">
        <v>0</v>
      </c>
      <c r="F78" s="203">
        <v>5</v>
      </c>
      <c r="G78" s="203">
        <v>4.5999999999999996</v>
      </c>
      <c r="H78" s="203">
        <v>0</v>
      </c>
      <c r="I78" s="203">
        <v>20.51</v>
      </c>
      <c r="J78" s="203">
        <v>0.67</v>
      </c>
      <c r="K78" s="203">
        <v>0.09</v>
      </c>
      <c r="L78" s="203">
        <v>14.57</v>
      </c>
      <c r="M78" s="203">
        <v>0.87</v>
      </c>
      <c r="N78" s="203">
        <v>1.1499999999999999</v>
      </c>
      <c r="O78" s="203">
        <v>0</v>
      </c>
      <c r="P78" s="203">
        <v>1.19</v>
      </c>
      <c r="Q78" s="203">
        <v>0.21</v>
      </c>
      <c r="R78" s="203">
        <v>0.41</v>
      </c>
      <c r="S78" s="203">
        <v>0</v>
      </c>
      <c r="T78" s="203">
        <v>0</v>
      </c>
      <c r="U78" s="203">
        <v>1.69</v>
      </c>
      <c r="V78" s="203">
        <v>0.18</v>
      </c>
      <c r="W78" s="203">
        <v>0.44</v>
      </c>
      <c r="X78" s="203">
        <v>1.43</v>
      </c>
      <c r="Y78" s="203">
        <v>0</v>
      </c>
      <c r="Z78" s="203">
        <v>2.4500000000000002</v>
      </c>
      <c r="AA78" s="203">
        <v>0.87</v>
      </c>
      <c r="AB78" s="203">
        <v>0</v>
      </c>
      <c r="AC78" s="203">
        <v>14.37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31.72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10.15</v>
      </c>
      <c r="D79" s="203">
        <v>2.9</v>
      </c>
      <c r="E79" s="203">
        <v>0</v>
      </c>
      <c r="F79" s="203">
        <v>5</v>
      </c>
      <c r="G79" s="203">
        <v>4.5999999999999996</v>
      </c>
      <c r="H79" s="203">
        <v>0</v>
      </c>
      <c r="I79" s="203">
        <v>20.51</v>
      </c>
      <c r="J79" s="203">
        <v>0.67</v>
      </c>
      <c r="K79" s="203">
        <v>0.09</v>
      </c>
      <c r="L79" s="203">
        <v>14.57</v>
      </c>
      <c r="M79" s="203">
        <v>0.87</v>
      </c>
      <c r="N79" s="203">
        <v>1.1499999999999999</v>
      </c>
      <c r="O79" s="203">
        <v>0</v>
      </c>
      <c r="P79" s="203">
        <v>1.19</v>
      </c>
      <c r="Q79" s="203">
        <v>0.21</v>
      </c>
      <c r="R79" s="203">
        <v>0.41</v>
      </c>
      <c r="S79" s="203">
        <v>0</v>
      </c>
      <c r="T79" s="203">
        <v>0</v>
      </c>
      <c r="U79" s="203">
        <v>1.69</v>
      </c>
      <c r="V79" s="203">
        <v>0.18</v>
      </c>
      <c r="W79" s="203">
        <v>1.57</v>
      </c>
      <c r="X79" s="203">
        <v>16.04</v>
      </c>
      <c r="Y79" s="203">
        <v>0</v>
      </c>
      <c r="Z79" s="203">
        <v>2.4500000000000002</v>
      </c>
      <c r="AA79" s="203">
        <v>0.87</v>
      </c>
      <c r="AB79" s="203">
        <v>0</v>
      </c>
      <c r="AC79" s="203">
        <v>14.37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</v>
      </c>
      <c r="AJ79" s="203">
        <v>0</v>
      </c>
      <c r="AK79" s="203">
        <v>5.44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4.0999999999999996</v>
      </c>
      <c r="D80" s="203">
        <v>2.9</v>
      </c>
      <c r="E80" s="203">
        <v>0</v>
      </c>
      <c r="F80" s="203">
        <v>5</v>
      </c>
      <c r="G80" s="203">
        <v>4.5999999999999996</v>
      </c>
      <c r="H80" s="203">
        <v>0</v>
      </c>
      <c r="I80" s="203">
        <v>20.51</v>
      </c>
      <c r="J80" s="203">
        <v>0.67</v>
      </c>
      <c r="K80" s="203">
        <v>0.09</v>
      </c>
      <c r="L80" s="203">
        <v>14.56</v>
      </c>
      <c r="M80" s="203">
        <v>0.87</v>
      </c>
      <c r="N80" s="203">
        <v>1.1499999999999999</v>
      </c>
      <c r="O80" s="203">
        <v>0</v>
      </c>
      <c r="P80" s="203">
        <v>1.19</v>
      </c>
      <c r="Q80" s="203">
        <v>0.21</v>
      </c>
      <c r="R80" s="203">
        <v>0.41</v>
      </c>
      <c r="S80" s="203">
        <v>0</v>
      </c>
      <c r="T80" s="203">
        <v>0</v>
      </c>
      <c r="U80" s="203">
        <v>1.69</v>
      </c>
      <c r="V80" s="203">
        <v>0.18</v>
      </c>
      <c r="W80" s="203">
        <v>1.57</v>
      </c>
      <c r="X80" s="203">
        <v>16.04</v>
      </c>
      <c r="Y80" s="203">
        <v>0</v>
      </c>
      <c r="Z80" s="203">
        <v>2.4500000000000002</v>
      </c>
      <c r="AA80" s="203">
        <v>0.87</v>
      </c>
      <c r="AB80" s="203">
        <v>0</v>
      </c>
      <c r="AC80" s="203">
        <v>14.37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31.72</v>
      </c>
      <c r="AJ80" s="203">
        <v>0</v>
      </c>
      <c r="AK80" s="203">
        <v>5.44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0.47</v>
      </c>
      <c r="D81" s="203">
        <v>2.58</v>
      </c>
      <c r="E81" s="203">
        <v>0</v>
      </c>
      <c r="F81" s="203">
        <v>5</v>
      </c>
      <c r="G81" s="203">
        <v>4.5999999999999996</v>
      </c>
      <c r="H81" s="203">
        <v>0</v>
      </c>
      <c r="I81" s="203">
        <v>20.51</v>
      </c>
      <c r="J81" s="203">
        <v>0.67</v>
      </c>
      <c r="K81" s="203">
        <v>0.09</v>
      </c>
      <c r="L81" s="203">
        <v>14.57</v>
      </c>
      <c r="M81" s="203">
        <v>0.87</v>
      </c>
      <c r="N81" s="203">
        <v>1.1499999999999999</v>
      </c>
      <c r="O81" s="203">
        <v>0</v>
      </c>
      <c r="P81" s="203">
        <v>1.19</v>
      </c>
      <c r="Q81" s="203">
        <v>0.21</v>
      </c>
      <c r="R81" s="203">
        <v>0.41</v>
      </c>
      <c r="S81" s="203">
        <v>0</v>
      </c>
      <c r="T81" s="203">
        <v>0</v>
      </c>
      <c r="U81" s="203">
        <v>1.69</v>
      </c>
      <c r="V81" s="203">
        <v>0.18</v>
      </c>
      <c r="W81" s="203">
        <v>1.57</v>
      </c>
      <c r="X81" s="203">
        <v>16.04</v>
      </c>
      <c r="Y81" s="203">
        <v>0</v>
      </c>
      <c r="Z81" s="203">
        <v>2.4500000000000002</v>
      </c>
      <c r="AA81" s="203">
        <v>0.87</v>
      </c>
      <c r="AB81" s="203">
        <v>0</v>
      </c>
      <c r="AC81" s="203">
        <v>14.37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31.72</v>
      </c>
      <c r="AJ81" s="203">
        <v>0</v>
      </c>
      <c r="AK81" s="203">
        <v>5.44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0.47</v>
      </c>
      <c r="D82" s="203">
        <v>2.58</v>
      </c>
      <c r="E82" s="203">
        <v>0</v>
      </c>
      <c r="F82" s="203">
        <v>5</v>
      </c>
      <c r="G82" s="203">
        <v>4.5999999999999996</v>
      </c>
      <c r="H82" s="203">
        <v>0</v>
      </c>
      <c r="I82" s="203">
        <v>20.51</v>
      </c>
      <c r="J82" s="203">
        <v>0.67</v>
      </c>
      <c r="K82" s="203">
        <v>0.09</v>
      </c>
      <c r="L82" s="203">
        <v>14.57</v>
      </c>
      <c r="M82" s="203">
        <v>0.87</v>
      </c>
      <c r="N82" s="203">
        <v>1.1499999999999999</v>
      </c>
      <c r="O82" s="203">
        <v>0</v>
      </c>
      <c r="P82" s="203">
        <v>1.19</v>
      </c>
      <c r="Q82" s="203">
        <v>0.21</v>
      </c>
      <c r="R82" s="203">
        <v>0.41</v>
      </c>
      <c r="S82" s="203">
        <v>0</v>
      </c>
      <c r="T82" s="203">
        <v>0</v>
      </c>
      <c r="U82" s="203">
        <v>1.69</v>
      </c>
      <c r="V82" s="203">
        <v>0.18</v>
      </c>
      <c r="W82" s="203">
        <v>1.57</v>
      </c>
      <c r="X82" s="203">
        <v>16.04</v>
      </c>
      <c r="Y82" s="203">
        <v>0</v>
      </c>
      <c r="Z82" s="203">
        <v>2.4500000000000002</v>
      </c>
      <c r="AA82" s="203">
        <v>0.87</v>
      </c>
      <c r="AB82" s="203">
        <v>0</v>
      </c>
      <c r="AC82" s="203">
        <v>14.37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31.72</v>
      </c>
      <c r="AJ82" s="203">
        <v>0</v>
      </c>
      <c r="AK82" s="203">
        <v>5.44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10.15</v>
      </c>
      <c r="D83" s="203">
        <v>2.58</v>
      </c>
      <c r="E83" s="203">
        <v>0</v>
      </c>
      <c r="F83" s="203">
        <v>5</v>
      </c>
      <c r="G83" s="203">
        <v>4.5999999999999996</v>
      </c>
      <c r="H83" s="203">
        <v>0</v>
      </c>
      <c r="I83" s="203">
        <v>20.51</v>
      </c>
      <c r="J83" s="203">
        <v>0.67</v>
      </c>
      <c r="K83" s="203">
        <v>0.09</v>
      </c>
      <c r="L83" s="203">
        <v>14.57</v>
      </c>
      <c r="M83" s="203">
        <v>0.87</v>
      </c>
      <c r="N83" s="203">
        <v>1.1499999999999999</v>
      </c>
      <c r="O83" s="203">
        <v>0</v>
      </c>
      <c r="P83" s="203">
        <v>1.19</v>
      </c>
      <c r="Q83" s="203">
        <v>0.21</v>
      </c>
      <c r="R83" s="203">
        <v>0.41</v>
      </c>
      <c r="S83" s="203">
        <v>0</v>
      </c>
      <c r="T83" s="203">
        <v>0</v>
      </c>
      <c r="U83" s="203">
        <v>1.69</v>
      </c>
      <c r="V83" s="203">
        <v>0.18</v>
      </c>
      <c r="W83" s="203">
        <v>1.57</v>
      </c>
      <c r="X83" s="203">
        <v>16.04</v>
      </c>
      <c r="Y83" s="203">
        <v>0</v>
      </c>
      <c r="Z83" s="203">
        <v>2.4500000000000002</v>
      </c>
      <c r="AA83" s="203">
        <v>0.87</v>
      </c>
      <c r="AB83" s="203">
        <v>0</v>
      </c>
      <c r="AC83" s="203">
        <v>14.37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31.38</v>
      </c>
      <c r="AJ83" s="203">
        <v>0</v>
      </c>
      <c r="AK83" s="203">
        <v>5.44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10.15</v>
      </c>
      <c r="D84" s="203">
        <v>2.58</v>
      </c>
      <c r="E84" s="203">
        <v>0</v>
      </c>
      <c r="F84" s="203">
        <v>5</v>
      </c>
      <c r="G84" s="203">
        <v>4.5999999999999996</v>
      </c>
      <c r="H84" s="203">
        <v>0</v>
      </c>
      <c r="I84" s="203">
        <v>20.51</v>
      </c>
      <c r="J84" s="203">
        <v>0.67</v>
      </c>
      <c r="K84" s="203">
        <v>0.09</v>
      </c>
      <c r="L84" s="203">
        <v>14.57</v>
      </c>
      <c r="M84" s="203">
        <v>0.87</v>
      </c>
      <c r="N84" s="203">
        <v>1.1499999999999999</v>
      </c>
      <c r="O84" s="203">
        <v>0</v>
      </c>
      <c r="P84" s="203">
        <v>1.19</v>
      </c>
      <c r="Q84" s="203">
        <v>0.21</v>
      </c>
      <c r="R84" s="203">
        <v>0.41</v>
      </c>
      <c r="S84" s="203">
        <v>0</v>
      </c>
      <c r="T84" s="203">
        <v>0</v>
      </c>
      <c r="U84" s="203">
        <v>1.69</v>
      </c>
      <c r="V84" s="203">
        <v>0.18</v>
      </c>
      <c r="W84" s="203">
        <v>1.57</v>
      </c>
      <c r="X84" s="203">
        <v>16.04</v>
      </c>
      <c r="Y84" s="203">
        <v>0</v>
      </c>
      <c r="Z84" s="203">
        <v>2.4500000000000002</v>
      </c>
      <c r="AA84" s="203">
        <v>0.87</v>
      </c>
      <c r="AB84" s="203">
        <v>0</v>
      </c>
      <c r="AC84" s="203">
        <v>17.22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33.1</v>
      </c>
      <c r="AJ84" s="203">
        <v>0</v>
      </c>
      <c r="AK84" s="203">
        <v>5.44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7.58</v>
      </c>
      <c r="D85" s="203">
        <v>2.58</v>
      </c>
      <c r="E85" s="203">
        <v>0</v>
      </c>
      <c r="F85" s="203">
        <v>5</v>
      </c>
      <c r="G85" s="203">
        <v>16.32</v>
      </c>
      <c r="H85" s="203">
        <v>0</v>
      </c>
      <c r="I85" s="203">
        <v>20.51</v>
      </c>
      <c r="J85" s="203">
        <v>0.67</v>
      </c>
      <c r="K85" s="203">
        <v>0.09</v>
      </c>
      <c r="L85" s="203">
        <v>14.56</v>
      </c>
      <c r="M85" s="203">
        <v>0.87</v>
      </c>
      <c r="N85" s="203">
        <v>1.1499999999999999</v>
      </c>
      <c r="O85" s="203">
        <v>0</v>
      </c>
      <c r="P85" s="203">
        <v>1.19</v>
      </c>
      <c r="Q85" s="203">
        <v>0.21</v>
      </c>
      <c r="R85" s="203">
        <v>0.41</v>
      </c>
      <c r="S85" s="203">
        <v>0</v>
      </c>
      <c r="T85" s="203">
        <v>0</v>
      </c>
      <c r="U85" s="203">
        <v>1.69</v>
      </c>
      <c r="V85" s="203">
        <v>0.18</v>
      </c>
      <c r="W85" s="203">
        <v>3.88</v>
      </c>
      <c r="X85" s="203">
        <v>16.04</v>
      </c>
      <c r="Y85" s="203">
        <v>0</v>
      </c>
      <c r="Z85" s="203">
        <v>2.4500000000000002</v>
      </c>
      <c r="AA85" s="203">
        <v>0.87</v>
      </c>
      <c r="AB85" s="203">
        <v>0</v>
      </c>
      <c r="AC85" s="203">
        <v>17.22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33.25</v>
      </c>
      <c r="AJ85" s="203">
        <v>0</v>
      </c>
      <c r="AK85" s="203">
        <v>5.44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7.58</v>
      </c>
      <c r="D86" s="203">
        <v>2.58</v>
      </c>
      <c r="E86" s="203">
        <v>0</v>
      </c>
      <c r="F86" s="203">
        <v>5</v>
      </c>
      <c r="G86" s="203">
        <v>16.32</v>
      </c>
      <c r="H86" s="203">
        <v>0</v>
      </c>
      <c r="I86" s="203">
        <v>20.51</v>
      </c>
      <c r="J86" s="203">
        <v>0.67</v>
      </c>
      <c r="K86" s="203">
        <v>0.09</v>
      </c>
      <c r="L86" s="203">
        <v>14.57</v>
      </c>
      <c r="M86" s="203">
        <v>0.87</v>
      </c>
      <c r="N86" s="203">
        <v>1.1499999999999999</v>
      </c>
      <c r="O86" s="203">
        <v>0</v>
      </c>
      <c r="P86" s="203">
        <v>1.19</v>
      </c>
      <c r="Q86" s="203">
        <v>0.21</v>
      </c>
      <c r="R86" s="203">
        <v>0.41</v>
      </c>
      <c r="S86" s="203">
        <v>0</v>
      </c>
      <c r="T86" s="203">
        <v>0</v>
      </c>
      <c r="U86" s="203">
        <v>1.69</v>
      </c>
      <c r="V86" s="203">
        <v>0.18</v>
      </c>
      <c r="W86" s="203">
        <v>3.88</v>
      </c>
      <c r="X86" s="203">
        <v>16.04</v>
      </c>
      <c r="Y86" s="203">
        <v>0</v>
      </c>
      <c r="Z86" s="203">
        <v>2.4500000000000002</v>
      </c>
      <c r="AA86" s="203">
        <v>0.87</v>
      </c>
      <c r="AB86" s="203">
        <v>0</v>
      </c>
      <c r="AC86" s="203">
        <v>17.22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33.1</v>
      </c>
      <c r="AJ86" s="203">
        <v>0</v>
      </c>
      <c r="AK86" s="203">
        <v>5.44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7.58</v>
      </c>
      <c r="D87" s="203">
        <v>2.58</v>
      </c>
      <c r="E87" s="203">
        <v>0</v>
      </c>
      <c r="F87" s="203">
        <v>5</v>
      </c>
      <c r="G87" s="203">
        <v>16.32</v>
      </c>
      <c r="H87" s="203">
        <v>0</v>
      </c>
      <c r="I87" s="203">
        <v>20.51</v>
      </c>
      <c r="J87" s="203">
        <v>0.67</v>
      </c>
      <c r="K87" s="203">
        <v>0.09</v>
      </c>
      <c r="L87" s="203">
        <v>14.57</v>
      </c>
      <c r="M87" s="203">
        <v>0.87</v>
      </c>
      <c r="N87" s="203">
        <v>1.1499999999999999</v>
      </c>
      <c r="O87" s="203">
        <v>0</v>
      </c>
      <c r="P87" s="203">
        <v>1.19</v>
      </c>
      <c r="Q87" s="203">
        <v>0.21</v>
      </c>
      <c r="R87" s="203">
        <v>0.41</v>
      </c>
      <c r="S87" s="203">
        <v>0</v>
      </c>
      <c r="T87" s="203">
        <v>0</v>
      </c>
      <c r="U87" s="203">
        <v>1.69</v>
      </c>
      <c r="V87" s="203">
        <v>0.18</v>
      </c>
      <c r="W87" s="203">
        <v>3.88</v>
      </c>
      <c r="X87" s="203">
        <v>16.04</v>
      </c>
      <c r="Y87" s="203">
        <v>0</v>
      </c>
      <c r="Z87" s="203">
        <v>2.4500000000000002</v>
      </c>
      <c r="AA87" s="203">
        <v>0.87</v>
      </c>
      <c r="AB87" s="203">
        <v>0</v>
      </c>
      <c r="AC87" s="203">
        <v>13.92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30.93</v>
      </c>
      <c r="AJ87" s="203">
        <v>0</v>
      </c>
      <c r="AK87" s="203">
        <v>5.44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7.58</v>
      </c>
      <c r="D88" s="203">
        <v>2.58</v>
      </c>
      <c r="E88" s="203">
        <v>0</v>
      </c>
      <c r="F88" s="203">
        <v>5</v>
      </c>
      <c r="G88" s="203">
        <v>16.32</v>
      </c>
      <c r="H88" s="203">
        <v>0</v>
      </c>
      <c r="I88" s="203">
        <v>20.51</v>
      </c>
      <c r="J88" s="203">
        <v>0.67</v>
      </c>
      <c r="K88" s="203">
        <v>0.09</v>
      </c>
      <c r="L88" s="203">
        <v>14.57</v>
      </c>
      <c r="M88" s="203">
        <v>0.87</v>
      </c>
      <c r="N88" s="203">
        <v>1.1499999999999999</v>
      </c>
      <c r="O88" s="203">
        <v>0</v>
      </c>
      <c r="P88" s="203">
        <v>1.19</v>
      </c>
      <c r="Q88" s="203">
        <v>0.21</v>
      </c>
      <c r="R88" s="203">
        <v>0.41</v>
      </c>
      <c r="S88" s="203">
        <v>0</v>
      </c>
      <c r="T88" s="203">
        <v>0</v>
      </c>
      <c r="U88" s="203">
        <v>1.69</v>
      </c>
      <c r="V88" s="203">
        <v>0.18</v>
      </c>
      <c r="W88" s="203">
        <v>3.88</v>
      </c>
      <c r="X88" s="203">
        <v>16.04</v>
      </c>
      <c r="Y88" s="203">
        <v>0</v>
      </c>
      <c r="Z88" s="203">
        <v>2.4500000000000002</v>
      </c>
      <c r="AA88" s="203">
        <v>0.87</v>
      </c>
      <c r="AB88" s="203">
        <v>0</v>
      </c>
      <c r="AC88" s="203">
        <v>13.92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30.93</v>
      </c>
      <c r="AJ88" s="203">
        <v>0</v>
      </c>
      <c r="AK88" s="203">
        <v>5.44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7.58</v>
      </c>
      <c r="D89" s="203">
        <v>2.58</v>
      </c>
      <c r="E89" s="203">
        <v>0</v>
      </c>
      <c r="F89" s="203">
        <v>5</v>
      </c>
      <c r="G89" s="203">
        <v>16.32</v>
      </c>
      <c r="H89" s="203">
        <v>0</v>
      </c>
      <c r="I89" s="203">
        <v>20.51</v>
      </c>
      <c r="J89" s="203">
        <v>0.67</v>
      </c>
      <c r="K89" s="203">
        <v>0.09</v>
      </c>
      <c r="L89" s="203">
        <v>14.57</v>
      </c>
      <c r="M89" s="203">
        <v>0.87</v>
      </c>
      <c r="N89" s="203">
        <v>1.1499999999999999</v>
      </c>
      <c r="O89" s="203">
        <v>0</v>
      </c>
      <c r="P89" s="203">
        <v>1.19</v>
      </c>
      <c r="Q89" s="203">
        <v>0.21</v>
      </c>
      <c r="R89" s="203">
        <v>0.41</v>
      </c>
      <c r="S89" s="203">
        <v>0</v>
      </c>
      <c r="T89" s="203">
        <v>0</v>
      </c>
      <c r="U89" s="203">
        <v>1.69</v>
      </c>
      <c r="V89" s="203">
        <v>0.18</v>
      </c>
      <c r="W89" s="203">
        <v>3.88</v>
      </c>
      <c r="X89" s="203">
        <v>16.04</v>
      </c>
      <c r="Y89" s="203">
        <v>0</v>
      </c>
      <c r="Z89" s="203">
        <v>2.4500000000000002</v>
      </c>
      <c r="AA89" s="203">
        <v>0.87</v>
      </c>
      <c r="AB89" s="203">
        <v>0</v>
      </c>
      <c r="AC89" s="203">
        <v>13.92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30.93</v>
      </c>
      <c r="AJ89" s="203">
        <v>0</v>
      </c>
      <c r="AK89" s="203">
        <v>5.44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7.58</v>
      </c>
      <c r="D90" s="203">
        <v>2.58</v>
      </c>
      <c r="E90" s="203">
        <v>0</v>
      </c>
      <c r="F90" s="203">
        <v>5</v>
      </c>
      <c r="G90" s="203">
        <v>16.32</v>
      </c>
      <c r="H90" s="203">
        <v>0</v>
      </c>
      <c r="I90" s="203">
        <v>20.51</v>
      </c>
      <c r="J90" s="203">
        <v>0.67</v>
      </c>
      <c r="K90" s="203">
        <v>0.09</v>
      </c>
      <c r="L90" s="203">
        <v>14.57</v>
      </c>
      <c r="M90" s="203">
        <v>0.87</v>
      </c>
      <c r="N90" s="203">
        <v>1.1499999999999999</v>
      </c>
      <c r="O90" s="203">
        <v>0</v>
      </c>
      <c r="P90" s="203">
        <v>1.19</v>
      </c>
      <c r="Q90" s="203">
        <v>0.21</v>
      </c>
      <c r="R90" s="203">
        <v>0.41</v>
      </c>
      <c r="S90" s="203">
        <v>0</v>
      </c>
      <c r="T90" s="203">
        <v>0</v>
      </c>
      <c r="U90" s="203">
        <v>1.69</v>
      </c>
      <c r="V90" s="203">
        <v>0.18</v>
      </c>
      <c r="W90" s="203">
        <v>3.88</v>
      </c>
      <c r="X90" s="203">
        <v>16.04</v>
      </c>
      <c r="Y90" s="203">
        <v>0</v>
      </c>
      <c r="Z90" s="203">
        <v>2.4500000000000002</v>
      </c>
      <c r="AA90" s="203">
        <v>0.87</v>
      </c>
      <c r="AB90" s="203">
        <v>0</v>
      </c>
      <c r="AC90" s="203">
        <v>13.92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30.93</v>
      </c>
      <c r="AJ90" s="203">
        <v>0</v>
      </c>
      <c r="AK90" s="203">
        <v>5.44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7.58</v>
      </c>
      <c r="D91" s="203">
        <v>2.58</v>
      </c>
      <c r="E91" s="203">
        <v>0</v>
      </c>
      <c r="F91" s="203">
        <v>5</v>
      </c>
      <c r="G91" s="203">
        <v>16.32</v>
      </c>
      <c r="H91" s="203">
        <v>0</v>
      </c>
      <c r="I91" s="203">
        <v>20.51</v>
      </c>
      <c r="J91" s="203">
        <v>0.67</v>
      </c>
      <c r="K91" s="203">
        <v>0.09</v>
      </c>
      <c r="L91" s="203">
        <v>14.57</v>
      </c>
      <c r="M91" s="203">
        <v>0.87</v>
      </c>
      <c r="N91" s="203">
        <v>1.1499999999999999</v>
      </c>
      <c r="O91" s="203">
        <v>0</v>
      </c>
      <c r="P91" s="203">
        <v>1.19</v>
      </c>
      <c r="Q91" s="203">
        <v>0.21</v>
      </c>
      <c r="R91" s="203">
        <v>0.41</v>
      </c>
      <c r="S91" s="203">
        <v>0</v>
      </c>
      <c r="T91" s="203">
        <v>0</v>
      </c>
      <c r="U91" s="203">
        <v>1.69</v>
      </c>
      <c r="V91" s="203">
        <v>0.18</v>
      </c>
      <c r="W91" s="203">
        <v>3.88</v>
      </c>
      <c r="X91" s="203">
        <v>16.04</v>
      </c>
      <c r="Y91" s="203">
        <v>0</v>
      </c>
      <c r="Z91" s="203">
        <v>2.4500000000000002</v>
      </c>
      <c r="AA91" s="203">
        <v>0.87</v>
      </c>
      <c r="AB91" s="203">
        <v>0</v>
      </c>
      <c r="AC91" s="203">
        <v>13.92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30.96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7.58</v>
      </c>
      <c r="D92" s="203">
        <v>2.58</v>
      </c>
      <c r="E92" s="203">
        <v>0</v>
      </c>
      <c r="F92" s="203">
        <v>5</v>
      </c>
      <c r="G92" s="203">
        <v>16.32</v>
      </c>
      <c r="H92" s="203">
        <v>0</v>
      </c>
      <c r="I92" s="203">
        <v>20.51</v>
      </c>
      <c r="J92" s="203">
        <v>0.67</v>
      </c>
      <c r="K92" s="203">
        <v>0.09</v>
      </c>
      <c r="L92" s="203">
        <v>14.57</v>
      </c>
      <c r="M92" s="203">
        <v>0.87</v>
      </c>
      <c r="N92" s="203">
        <v>1.1499999999999999</v>
      </c>
      <c r="O92" s="203">
        <v>0</v>
      </c>
      <c r="P92" s="203">
        <v>1.19</v>
      </c>
      <c r="Q92" s="203">
        <v>0.21</v>
      </c>
      <c r="R92" s="203">
        <v>0.41</v>
      </c>
      <c r="S92" s="203">
        <v>0</v>
      </c>
      <c r="T92" s="203">
        <v>0</v>
      </c>
      <c r="U92" s="203">
        <v>1.69</v>
      </c>
      <c r="V92" s="203">
        <v>0.18</v>
      </c>
      <c r="W92" s="203">
        <v>3.88</v>
      </c>
      <c r="X92" s="203">
        <v>16.04</v>
      </c>
      <c r="Y92" s="203">
        <v>0</v>
      </c>
      <c r="Z92" s="203">
        <v>2.4500000000000002</v>
      </c>
      <c r="AA92" s="203">
        <v>0.87</v>
      </c>
      <c r="AB92" s="203">
        <v>0</v>
      </c>
      <c r="AC92" s="203">
        <v>13.92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30.93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7.58</v>
      </c>
      <c r="D93" s="203">
        <v>2.58</v>
      </c>
      <c r="E93" s="203">
        <v>0</v>
      </c>
      <c r="F93" s="203">
        <v>5</v>
      </c>
      <c r="G93" s="203">
        <v>16.32</v>
      </c>
      <c r="H93" s="203">
        <v>0</v>
      </c>
      <c r="I93" s="203">
        <v>20.51</v>
      </c>
      <c r="J93" s="203">
        <v>0.67</v>
      </c>
      <c r="K93" s="203">
        <v>0.09</v>
      </c>
      <c r="L93" s="203">
        <v>14.57</v>
      </c>
      <c r="M93" s="203">
        <v>0.87</v>
      </c>
      <c r="N93" s="203">
        <v>1.1499999999999999</v>
      </c>
      <c r="O93" s="203">
        <v>0</v>
      </c>
      <c r="P93" s="203">
        <v>1.19</v>
      </c>
      <c r="Q93" s="203">
        <v>0.21</v>
      </c>
      <c r="R93" s="203">
        <v>0.41</v>
      </c>
      <c r="S93" s="203">
        <v>0</v>
      </c>
      <c r="T93" s="203">
        <v>0</v>
      </c>
      <c r="U93" s="203">
        <v>1.69</v>
      </c>
      <c r="V93" s="203">
        <v>0.18</v>
      </c>
      <c r="W93" s="203">
        <v>3.88</v>
      </c>
      <c r="X93" s="203">
        <v>16.04</v>
      </c>
      <c r="Y93" s="203">
        <v>0</v>
      </c>
      <c r="Z93" s="203">
        <v>2.4500000000000002</v>
      </c>
      <c r="AA93" s="203">
        <v>0.87</v>
      </c>
      <c r="AB93" s="203">
        <v>0</v>
      </c>
      <c r="AC93" s="203">
        <v>17.22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33.46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7.58</v>
      </c>
      <c r="D94" s="203">
        <v>2.58</v>
      </c>
      <c r="E94" s="203">
        <v>0</v>
      </c>
      <c r="F94" s="203">
        <v>5</v>
      </c>
      <c r="G94" s="203">
        <v>16.32</v>
      </c>
      <c r="H94" s="203">
        <v>0</v>
      </c>
      <c r="I94" s="203">
        <v>20.51</v>
      </c>
      <c r="J94" s="203">
        <v>0.67</v>
      </c>
      <c r="K94" s="203">
        <v>0.09</v>
      </c>
      <c r="L94" s="203">
        <v>28.4</v>
      </c>
      <c r="M94" s="203">
        <v>0.87</v>
      </c>
      <c r="N94" s="203">
        <v>1.1499999999999999</v>
      </c>
      <c r="O94" s="203">
        <v>0</v>
      </c>
      <c r="P94" s="203">
        <v>1.19</v>
      </c>
      <c r="Q94" s="203">
        <v>0.21</v>
      </c>
      <c r="R94" s="203">
        <v>0.41</v>
      </c>
      <c r="S94" s="203">
        <v>0</v>
      </c>
      <c r="T94" s="203">
        <v>0</v>
      </c>
      <c r="U94" s="203">
        <v>1.69</v>
      </c>
      <c r="V94" s="203">
        <v>0.18</v>
      </c>
      <c r="W94" s="203">
        <v>3.88</v>
      </c>
      <c r="X94" s="203">
        <v>16.04</v>
      </c>
      <c r="Y94" s="203">
        <v>0</v>
      </c>
      <c r="Z94" s="203">
        <v>2.4500000000000002</v>
      </c>
      <c r="AA94" s="203">
        <v>0.87</v>
      </c>
      <c r="AB94" s="203">
        <v>0</v>
      </c>
      <c r="AC94" s="203">
        <v>14.47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31.38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7.58</v>
      </c>
      <c r="D95" s="203">
        <v>2.58</v>
      </c>
      <c r="E95" s="203">
        <v>0</v>
      </c>
      <c r="F95" s="203">
        <v>5</v>
      </c>
      <c r="G95" s="203">
        <v>16.32</v>
      </c>
      <c r="H95" s="203">
        <v>0</v>
      </c>
      <c r="I95" s="203">
        <v>20.51</v>
      </c>
      <c r="J95" s="203">
        <v>0.67</v>
      </c>
      <c r="K95" s="203">
        <v>0.09</v>
      </c>
      <c r="L95" s="203">
        <v>29.5</v>
      </c>
      <c r="M95" s="203">
        <v>0.87</v>
      </c>
      <c r="N95" s="203">
        <v>1.1499999999999999</v>
      </c>
      <c r="O95" s="203">
        <v>0</v>
      </c>
      <c r="P95" s="203">
        <v>1.19</v>
      </c>
      <c r="Q95" s="203">
        <v>1.26</v>
      </c>
      <c r="R95" s="203">
        <v>2.12</v>
      </c>
      <c r="S95" s="203">
        <v>0</v>
      </c>
      <c r="T95" s="203">
        <v>0</v>
      </c>
      <c r="U95" s="203">
        <v>1.69</v>
      </c>
      <c r="V95" s="203">
        <v>0.18</v>
      </c>
      <c r="W95" s="203">
        <v>3.88</v>
      </c>
      <c r="X95" s="203">
        <v>16.04</v>
      </c>
      <c r="Y95" s="203">
        <v>0</v>
      </c>
      <c r="Z95" s="203">
        <v>2.4500000000000002</v>
      </c>
      <c r="AA95" s="203">
        <v>0.87</v>
      </c>
      <c r="AB95" s="203">
        <v>0</v>
      </c>
      <c r="AC95" s="203">
        <v>17.22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33.46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7.58</v>
      </c>
      <c r="D96" s="203">
        <v>2.58</v>
      </c>
      <c r="E96" s="203">
        <v>0</v>
      </c>
      <c r="F96" s="203">
        <v>5</v>
      </c>
      <c r="G96" s="203">
        <v>16.32</v>
      </c>
      <c r="H96" s="203">
        <v>0</v>
      </c>
      <c r="I96" s="203">
        <v>20.51</v>
      </c>
      <c r="J96" s="203">
        <v>0.67</v>
      </c>
      <c r="K96" s="203">
        <v>0.09</v>
      </c>
      <c r="L96" s="203">
        <v>29.5</v>
      </c>
      <c r="M96" s="203">
        <v>0.87</v>
      </c>
      <c r="N96" s="203">
        <v>1.1499999999999999</v>
      </c>
      <c r="O96" s="203">
        <v>0</v>
      </c>
      <c r="P96" s="203">
        <v>1.19</v>
      </c>
      <c r="Q96" s="203">
        <v>1.26</v>
      </c>
      <c r="R96" s="203">
        <v>2.12</v>
      </c>
      <c r="S96" s="203">
        <v>0</v>
      </c>
      <c r="T96" s="203">
        <v>0</v>
      </c>
      <c r="U96" s="203">
        <v>1.69</v>
      </c>
      <c r="V96" s="203">
        <v>0.18</v>
      </c>
      <c r="W96" s="203">
        <v>3.88</v>
      </c>
      <c r="X96" s="203">
        <v>16.04</v>
      </c>
      <c r="Y96" s="203">
        <v>0</v>
      </c>
      <c r="Z96" s="203">
        <v>2.4500000000000002</v>
      </c>
      <c r="AA96" s="203">
        <v>0.87</v>
      </c>
      <c r="AB96" s="203">
        <v>0</v>
      </c>
      <c r="AC96" s="203">
        <v>14.4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31.37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0.47</v>
      </c>
      <c r="D97" s="203">
        <v>2.58</v>
      </c>
      <c r="E97" s="203">
        <v>0</v>
      </c>
      <c r="F97" s="203">
        <v>5</v>
      </c>
      <c r="G97" s="203">
        <v>16.32</v>
      </c>
      <c r="H97" s="203">
        <v>0</v>
      </c>
      <c r="I97" s="203">
        <v>20.51</v>
      </c>
      <c r="J97" s="203">
        <v>0.67</v>
      </c>
      <c r="K97" s="203">
        <v>0.09</v>
      </c>
      <c r="L97" s="203">
        <v>22.51</v>
      </c>
      <c r="M97" s="203">
        <v>0.87</v>
      </c>
      <c r="N97" s="203">
        <v>1.1499999999999999</v>
      </c>
      <c r="O97" s="203">
        <v>0</v>
      </c>
      <c r="P97" s="203">
        <v>1.19</v>
      </c>
      <c r="Q97" s="203">
        <v>1.26</v>
      </c>
      <c r="R97" s="203">
        <v>2.12</v>
      </c>
      <c r="S97" s="203">
        <v>0</v>
      </c>
      <c r="T97" s="203">
        <v>0</v>
      </c>
      <c r="U97" s="203">
        <v>1.69</v>
      </c>
      <c r="V97" s="203">
        <v>0.18</v>
      </c>
      <c r="W97" s="203">
        <v>3.88</v>
      </c>
      <c r="X97" s="203">
        <v>16.04</v>
      </c>
      <c r="Y97" s="203">
        <v>0</v>
      </c>
      <c r="Z97" s="203">
        <v>2.4500000000000002</v>
      </c>
      <c r="AA97" s="203">
        <v>0.87</v>
      </c>
      <c r="AB97" s="203">
        <v>0</v>
      </c>
      <c r="AC97" s="203">
        <v>14.47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31.69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0.47</v>
      </c>
      <c r="D98" s="203">
        <v>2.58</v>
      </c>
      <c r="E98" s="203">
        <v>0</v>
      </c>
      <c r="F98" s="203">
        <v>5</v>
      </c>
      <c r="G98" s="203">
        <v>16.32</v>
      </c>
      <c r="H98" s="203">
        <v>0</v>
      </c>
      <c r="I98" s="203">
        <v>20.51</v>
      </c>
      <c r="J98" s="203">
        <v>0.67</v>
      </c>
      <c r="K98" s="203">
        <v>0.09</v>
      </c>
      <c r="L98" s="203">
        <v>14.57</v>
      </c>
      <c r="M98" s="203">
        <v>0.87</v>
      </c>
      <c r="N98" s="203">
        <v>1.1499999999999999</v>
      </c>
      <c r="O98" s="203">
        <v>0</v>
      </c>
      <c r="P98" s="203">
        <v>1.19</v>
      </c>
      <c r="Q98" s="203">
        <v>1.26</v>
      </c>
      <c r="R98" s="203">
        <v>2.12</v>
      </c>
      <c r="S98" s="203">
        <v>0</v>
      </c>
      <c r="T98" s="203">
        <v>0</v>
      </c>
      <c r="U98" s="203">
        <v>1.69</v>
      </c>
      <c r="V98" s="203">
        <v>0.18</v>
      </c>
      <c r="W98" s="203">
        <v>3.88</v>
      </c>
      <c r="X98" s="203">
        <v>16.04</v>
      </c>
      <c r="Y98" s="203">
        <v>0</v>
      </c>
      <c r="Z98" s="203">
        <v>2.4500000000000002</v>
      </c>
      <c r="AA98" s="203">
        <v>0.87</v>
      </c>
      <c r="AB98" s="203">
        <v>0</v>
      </c>
      <c r="AC98" s="203">
        <v>14.47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31.38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0.22412749999999987</v>
      </c>
      <c r="D99">
        <f t="shared" si="0"/>
        <v>6.6835000000000089E-2</v>
      </c>
      <c r="E99">
        <f t="shared" si="0"/>
        <v>0</v>
      </c>
      <c r="F99">
        <f t="shared" si="0"/>
        <v>0.12</v>
      </c>
      <c r="G99">
        <f t="shared" si="0"/>
        <v>0.36866249999999978</v>
      </c>
      <c r="H99">
        <f t="shared" si="0"/>
        <v>0</v>
      </c>
      <c r="I99">
        <f t="shared" si="0"/>
        <v>0.49223999999999984</v>
      </c>
      <c r="J99">
        <f t="shared" si="0"/>
        <v>1.6080000000000032E-2</v>
      </c>
      <c r="K99">
        <f t="shared" si="0"/>
        <v>2.2460000000000042E-2</v>
      </c>
      <c r="L99">
        <f t="shared" si="0"/>
        <v>3.5172624999999997</v>
      </c>
      <c r="M99">
        <f t="shared" si="0"/>
        <v>2.0880000000000006E-2</v>
      </c>
      <c r="N99">
        <f t="shared" si="0"/>
        <v>2.7600000000000045E-2</v>
      </c>
      <c r="O99">
        <f t="shared" si="0"/>
        <v>0</v>
      </c>
      <c r="P99">
        <f t="shared" si="0"/>
        <v>2.8559999999999964E-2</v>
      </c>
      <c r="Q99">
        <f t="shared" si="0"/>
        <v>4.9025000000000048E-2</v>
      </c>
      <c r="R99">
        <f t="shared" si="0"/>
        <v>9.1085000000000249E-2</v>
      </c>
      <c r="S99">
        <f t="shared" si="0"/>
        <v>0</v>
      </c>
      <c r="T99">
        <f t="shared" si="0"/>
        <v>0</v>
      </c>
      <c r="U99">
        <f t="shared" si="0"/>
        <v>4.0559999999999957E-2</v>
      </c>
      <c r="V99">
        <f t="shared" si="0"/>
        <v>6.1992500000000027E-2</v>
      </c>
      <c r="W99">
        <f t="shared" si="0"/>
        <v>0.1173</v>
      </c>
      <c r="X99">
        <f t="shared" si="0"/>
        <v>0.2852524999999993</v>
      </c>
      <c r="Y99">
        <f t="shared" si="0"/>
        <v>0</v>
      </c>
      <c r="Z99">
        <f t="shared" si="0"/>
        <v>0.47492000000000062</v>
      </c>
      <c r="AA99">
        <f t="shared" si="0"/>
        <v>0.19881999999999994</v>
      </c>
      <c r="AB99">
        <f t="shared" si="0"/>
        <v>0</v>
      </c>
      <c r="AC99">
        <f t="shared" si="0"/>
        <v>0.20931749999999999</v>
      </c>
      <c r="AD99">
        <f t="shared" si="0"/>
        <v>9.5674999999999941E-2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0.75006249999999952</v>
      </c>
      <c r="AJ99">
        <f t="shared" si="0"/>
        <v>0</v>
      </c>
      <c r="AK99">
        <f t="shared" si="0"/>
        <v>0.16311750000000028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-27</v>
      </c>
      <c r="G79" s="124">
        <v>-27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27</v>
      </c>
      <c r="AF79" s="124">
        <v>0</v>
      </c>
      <c r="AG79" s="124">
        <v>0</v>
      </c>
      <c r="AH79" s="124">
        <v>0</v>
      </c>
      <c r="AI79" s="124">
        <v>27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270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270</v>
      </c>
      <c r="DF79" s="123">
        <f t="shared" si="59"/>
        <v>27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-27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-44</v>
      </c>
      <c r="G80" s="124">
        <v>-44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44</v>
      </c>
      <c r="AF80" s="124">
        <v>0</v>
      </c>
      <c r="AG80" s="124">
        <v>0</v>
      </c>
      <c r="AH80" s="124">
        <v>0</v>
      </c>
      <c r="AI80" s="124">
        <v>44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44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-44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440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440</v>
      </c>
      <c r="DF80" s="123">
        <f t="shared" si="59"/>
        <v>44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-44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-7</v>
      </c>
      <c r="G81" s="124">
        <v>-7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</v>
      </c>
      <c r="AF81" s="124">
        <v>0</v>
      </c>
      <c r="AG81" s="124">
        <v>0</v>
      </c>
      <c r="AH81" s="124">
        <v>0</v>
      </c>
      <c r="AI81" s="124">
        <v>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70</v>
      </c>
      <c r="DF81" s="123">
        <f t="shared" si="59"/>
        <v>7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-22</v>
      </c>
      <c r="G82" s="124">
        <v>-22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22</v>
      </c>
      <c r="AF82" s="124">
        <v>0</v>
      </c>
      <c r="AG82" s="124">
        <v>0</v>
      </c>
      <c r="AH82" s="124">
        <v>0</v>
      </c>
      <c r="AI82" s="124">
        <v>22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220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220</v>
      </c>
      <c r="DF82" s="123">
        <f t="shared" si="59"/>
        <v>22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-77</v>
      </c>
      <c r="G83" s="124">
        <v>-77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77</v>
      </c>
      <c r="AF83" s="124">
        <v>0</v>
      </c>
      <c r="AG83" s="124">
        <v>0</v>
      </c>
      <c r="AH83" s="124">
        <v>0</v>
      </c>
      <c r="AI83" s="124">
        <v>77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77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770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770</v>
      </c>
      <c r="DF83" s="123">
        <f t="shared" si="59"/>
        <v>77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-77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-90</v>
      </c>
      <c r="G84" s="124">
        <v>-90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90</v>
      </c>
      <c r="AF84" s="124">
        <v>0</v>
      </c>
      <c r="AG84" s="124">
        <v>0</v>
      </c>
      <c r="AH84" s="124">
        <v>0</v>
      </c>
      <c r="AI84" s="124">
        <v>90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-90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900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900</v>
      </c>
      <c r="DF84" s="123">
        <f t="shared" si="59"/>
        <v>90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-90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-95</v>
      </c>
      <c r="G85" s="124">
        <v>-95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95</v>
      </c>
      <c r="AF85" s="124">
        <v>0</v>
      </c>
      <c r="AG85" s="124">
        <v>0</v>
      </c>
      <c r="AH85" s="124">
        <v>0</v>
      </c>
      <c r="AI85" s="124">
        <v>95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-95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950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950</v>
      </c>
      <c r="DF85" s="123">
        <f t="shared" si="59"/>
        <v>95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-95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-136</v>
      </c>
      <c r="G86" s="124">
        <v>-136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136</v>
      </c>
      <c r="AF86" s="124">
        <v>0</v>
      </c>
      <c r="AG86" s="124">
        <v>0</v>
      </c>
      <c r="AH86" s="124">
        <v>0</v>
      </c>
      <c r="AI86" s="124">
        <v>136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-136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1360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1360</v>
      </c>
      <c r="DF86" s="123">
        <f t="shared" si="59"/>
        <v>136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-136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-182</v>
      </c>
      <c r="G87" s="124">
        <v>-182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182</v>
      </c>
      <c r="AF87" s="124">
        <v>0</v>
      </c>
      <c r="AG87" s="124">
        <v>0</v>
      </c>
      <c r="AH87" s="124">
        <v>0</v>
      </c>
      <c r="AI87" s="124">
        <v>182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182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-182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1820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1820</v>
      </c>
      <c r="DF87" s="123">
        <f t="shared" si="59"/>
        <v>182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-182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-183.88800000000001</v>
      </c>
      <c r="G88" s="124">
        <v>-183.88800000000001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183.88800000000001</v>
      </c>
      <c r="AF88" s="124">
        <v>0</v>
      </c>
      <c r="AG88" s="124">
        <v>0</v>
      </c>
      <c r="AH88" s="124">
        <v>0</v>
      </c>
      <c r="AI88" s="124">
        <v>183.88800000000001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183.88800000000001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-183.88800000000001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1838.88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1838.88</v>
      </c>
      <c r="DF88" s="123">
        <f t="shared" si="59"/>
        <v>183.88800000000001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-183.88800000000001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-148.45599999999999</v>
      </c>
      <c r="G89" s="124">
        <v>-148.45599999999999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148.45599999999999</v>
      </c>
      <c r="AF89" s="124">
        <v>0</v>
      </c>
      <c r="AG89" s="124">
        <v>0</v>
      </c>
      <c r="AH89" s="124">
        <v>0</v>
      </c>
      <c r="AI89" s="124">
        <v>148.45599999999999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148.45599999999999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-148.45599999999999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1484.56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1484.56</v>
      </c>
      <c r="DF89" s="123">
        <f t="shared" si="59"/>
        <v>148.45599999999999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-148.45599999999999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-109.21599999999999</v>
      </c>
      <c r="G90" s="124">
        <v>-109.21599999999999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109.21599999999999</v>
      </c>
      <c r="AF90" s="124">
        <v>0</v>
      </c>
      <c r="AG90" s="124">
        <v>0</v>
      </c>
      <c r="AH90" s="124">
        <v>0</v>
      </c>
      <c r="AI90" s="124">
        <v>109.21599999999999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109.21599999999999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-109.21599999999999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1092.1599999999999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1092.1599999999999</v>
      </c>
      <c r="DF90" s="123">
        <f t="shared" si="59"/>
        <v>109.21599999999999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-109.21599999999999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-73.578000000000003</v>
      </c>
      <c r="G91" s="124">
        <v>-73.578000000000003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73.578000000000003</v>
      </c>
      <c r="AF91" s="124">
        <v>0</v>
      </c>
      <c r="AG91" s="124">
        <v>0</v>
      </c>
      <c r="AH91" s="124">
        <v>0</v>
      </c>
      <c r="AI91" s="124">
        <v>73.578000000000003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73.578000000000003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-73.578000000000003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735.78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735.78</v>
      </c>
      <c r="DF91" s="123">
        <f t="shared" si="59"/>
        <v>73.578000000000003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-73.578000000000003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-36.046999999999997</v>
      </c>
      <c r="G92" s="124">
        <v>-36.046999999999997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36.046999999999997</v>
      </c>
      <c r="AF92" s="124">
        <v>0</v>
      </c>
      <c r="AG92" s="124">
        <v>0</v>
      </c>
      <c r="AH92" s="124">
        <v>0</v>
      </c>
      <c r="AI92" s="124">
        <v>36.046999999999997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36.046999999999997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-36.046999999999997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360.46999999999997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360.46999999999997</v>
      </c>
      <c r="DF92" s="123">
        <f t="shared" si="59"/>
        <v>36.046999999999997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-36.046999999999997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-6.0229999999999997</v>
      </c>
      <c r="G93" s="124">
        <v>-6.0229999999999997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6.0229999999999997</v>
      </c>
      <c r="AF93" s="124">
        <v>0</v>
      </c>
      <c r="AG93" s="124">
        <v>0</v>
      </c>
      <c r="AH93" s="124">
        <v>0</v>
      </c>
      <c r="AI93" s="124">
        <v>6.0229999999999997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6.0229999999999997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-6.0229999999999997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60.23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60.23</v>
      </c>
      <c r="DF93" s="123">
        <f t="shared" si="59"/>
        <v>6.0229999999999997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-6.0229999999999997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0.30930199999999997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-0.30930199999999997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0.30930200000000002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0.30930200000000002</v>
      </c>
      <c r="DE99" s="128"/>
      <c r="DF99" s="123">
        <f t="shared" si="59"/>
        <v>0.30930199999999997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-0.30930199999999997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44785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44785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153.01</v>
      </c>
      <c r="I3" s="95">
        <v>0</v>
      </c>
      <c r="J3" s="95">
        <v>35.83</v>
      </c>
      <c r="K3" s="95">
        <v>0</v>
      </c>
      <c r="L3" s="95">
        <v>0</v>
      </c>
      <c r="M3" s="114">
        <v>4.45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193.29</v>
      </c>
      <c r="W3">
        <v>153.01</v>
      </c>
      <c r="X3">
        <v>0</v>
      </c>
      <c r="Y3">
        <v>4.45</v>
      </c>
      <c r="Z3">
        <v>35.83</v>
      </c>
    </row>
    <row r="4" spans="1:26">
      <c r="G4" t="s">
        <v>46</v>
      </c>
      <c r="H4" s="115">
        <v>111.36</v>
      </c>
      <c r="I4" s="88">
        <v>0</v>
      </c>
      <c r="J4" s="88">
        <v>13.56</v>
      </c>
      <c r="K4" s="88">
        <v>0</v>
      </c>
      <c r="L4" s="88">
        <v>0</v>
      </c>
      <c r="M4" s="116">
        <v>7.17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132.09</v>
      </c>
      <c r="W4">
        <v>111.36</v>
      </c>
      <c r="X4">
        <v>0</v>
      </c>
      <c r="Y4">
        <v>7.17</v>
      </c>
      <c r="Z4">
        <v>13.56</v>
      </c>
    </row>
    <row r="5" spans="1:26">
      <c r="G5" t="s">
        <v>47</v>
      </c>
      <c r="H5" s="115">
        <v>69.73</v>
      </c>
      <c r="I5" s="88">
        <v>0</v>
      </c>
      <c r="J5" s="88">
        <v>0</v>
      </c>
      <c r="K5" s="88">
        <v>0</v>
      </c>
      <c r="L5" s="88">
        <v>0</v>
      </c>
      <c r="M5" s="116">
        <v>5.13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74.86</v>
      </c>
      <c r="W5">
        <v>69.73</v>
      </c>
      <c r="X5">
        <v>0</v>
      </c>
      <c r="Y5">
        <v>5.13</v>
      </c>
      <c r="Z5">
        <v>0</v>
      </c>
    </row>
    <row r="6" spans="1:26">
      <c r="G6" t="s">
        <v>48</v>
      </c>
      <c r="H6" s="115">
        <v>29.06</v>
      </c>
      <c r="I6" s="88">
        <v>0</v>
      </c>
      <c r="J6" s="88">
        <v>0</v>
      </c>
      <c r="K6" s="88">
        <v>0</v>
      </c>
      <c r="L6" s="88">
        <v>0</v>
      </c>
      <c r="M6" s="116">
        <v>4.45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33.51</v>
      </c>
      <c r="W6">
        <v>29.06</v>
      </c>
      <c r="X6">
        <v>0</v>
      </c>
      <c r="Y6">
        <v>4.45</v>
      </c>
      <c r="Z6">
        <v>0</v>
      </c>
    </row>
    <row r="7" spans="1:26">
      <c r="G7" t="s">
        <v>49</v>
      </c>
      <c r="H7" s="115">
        <v>38.74</v>
      </c>
      <c r="I7" s="88">
        <v>0</v>
      </c>
      <c r="J7" s="88">
        <v>0</v>
      </c>
      <c r="K7" s="88">
        <v>0</v>
      </c>
      <c r="L7" s="88">
        <v>0</v>
      </c>
      <c r="M7" s="116">
        <v>2.71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41.45</v>
      </c>
      <c r="W7">
        <v>38.74</v>
      </c>
      <c r="X7">
        <v>0</v>
      </c>
      <c r="Y7">
        <v>2.71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2.13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2.13</v>
      </c>
      <c r="W9">
        <v>0</v>
      </c>
      <c r="X9">
        <v>0</v>
      </c>
      <c r="Y9">
        <v>2.13</v>
      </c>
      <c r="Z9">
        <v>0</v>
      </c>
    </row>
    <row r="10" spans="1:26">
      <c r="G10" t="s">
        <v>52</v>
      </c>
      <c r="H10" s="115">
        <v>55.2</v>
      </c>
      <c r="I10" s="88">
        <v>0</v>
      </c>
      <c r="J10" s="88">
        <v>0</v>
      </c>
      <c r="K10" s="88">
        <v>0</v>
      </c>
      <c r="L10" s="88">
        <v>0</v>
      </c>
      <c r="M10" s="116">
        <v>1.94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57.14</v>
      </c>
      <c r="W10">
        <v>55.2</v>
      </c>
      <c r="X10">
        <v>0</v>
      </c>
      <c r="Y10">
        <v>1.94</v>
      </c>
      <c r="Z10">
        <v>0</v>
      </c>
    </row>
    <row r="11" spans="1:26">
      <c r="G11" t="s">
        <v>53</v>
      </c>
      <c r="H11" s="115">
        <v>33.89</v>
      </c>
      <c r="I11" s="88">
        <v>0</v>
      </c>
      <c r="J11" s="88">
        <v>0</v>
      </c>
      <c r="K11" s="88">
        <v>0</v>
      </c>
      <c r="L11" s="88">
        <v>0</v>
      </c>
      <c r="M11" s="116">
        <v>2.91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36.799999999999997</v>
      </c>
      <c r="W11">
        <v>33.89</v>
      </c>
      <c r="X11">
        <v>0</v>
      </c>
      <c r="Y11">
        <v>2.91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1.84</v>
      </c>
      <c r="N12" s="115">
        <v>0</v>
      </c>
      <c r="O12" s="88">
        <v>-12</v>
      </c>
      <c r="P12" s="88">
        <v>0</v>
      </c>
      <c r="Q12" s="88">
        <v>0</v>
      </c>
      <c r="R12" s="88">
        <v>0</v>
      </c>
      <c r="S12" s="116">
        <v>0</v>
      </c>
      <c r="U12" s="115">
        <v>-12</v>
      </c>
      <c r="V12" s="116">
        <v>1.84</v>
      </c>
      <c r="W12">
        <v>0</v>
      </c>
      <c r="X12">
        <v>-12</v>
      </c>
      <c r="Y12">
        <v>1.84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2.61</v>
      </c>
      <c r="N13" s="115">
        <v>0</v>
      </c>
      <c r="O13" s="88">
        <v>-37</v>
      </c>
      <c r="P13" s="88">
        <v>0</v>
      </c>
      <c r="Q13" s="88">
        <v>0</v>
      </c>
      <c r="R13" s="88">
        <v>0</v>
      </c>
      <c r="S13" s="116">
        <v>0</v>
      </c>
      <c r="U13" s="115">
        <v>-37</v>
      </c>
      <c r="V13" s="116">
        <v>2.61</v>
      </c>
      <c r="W13">
        <v>0</v>
      </c>
      <c r="X13">
        <v>-37</v>
      </c>
      <c r="Y13">
        <v>2.61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4.3600000000000003</v>
      </c>
      <c r="N14" s="115">
        <v>0</v>
      </c>
      <c r="O14" s="88">
        <v>-52</v>
      </c>
      <c r="P14" s="88">
        <v>0</v>
      </c>
      <c r="Q14" s="88">
        <v>0</v>
      </c>
      <c r="R14" s="88">
        <v>0</v>
      </c>
      <c r="S14" s="116">
        <v>0</v>
      </c>
      <c r="U14" s="115">
        <v>-52</v>
      </c>
      <c r="V14" s="116">
        <v>4.3600000000000003</v>
      </c>
      <c r="W14">
        <v>0</v>
      </c>
      <c r="X14">
        <v>-52</v>
      </c>
      <c r="Y14">
        <v>4.3600000000000003</v>
      </c>
      <c r="Z14">
        <v>0</v>
      </c>
    </row>
    <row r="15" spans="1:26">
      <c r="G15" t="s">
        <v>57</v>
      </c>
      <c r="H15" s="115">
        <v>75.540000000000006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-47</v>
      </c>
      <c r="P15" s="88">
        <v>0</v>
      </c>
      <c r="Q15" s="88">
        <v>0</v>
      </c>
      <c r="R15" s="88">
        <v>0</v>
      </c>
      <c r="S15" s="116">
        <v>0</v>
      </c>
      <c r="U15" s="115">
        <v>-47</v>
      </c>
      <c r="V15" s="116">
        <v>75.540000000000006</v>
      </c>
      <c r="W15">
        <v>75.540000000000006</v>
      </c>
      <c r="X15">
        <v>-47</v>
      </c>
      <c r="Y15">
        <v>0</v>
      </c>
      <c r="Z15">
        <v>0</v>
      </c>
    </row>
    <row r="16" spans="1:26">
      <c r="G16" t="s">
        <v>58</v>
      </c>
      <c r="H16" s="115">
        <v>61.01</v>
      </c>
      <c r="I16" s="88">
        <v>0</v>
      </c>
      <c r="J16" s="88">
        <v>0</v>
      </c>
      <c r="K16" s="88">
        <v>0</v>
      </c>
      <c r="L16" s="88">
        <v>0</v>
      </c>
      <c r="M16" s="116">
        <v>3.1</v>
      </c>
      <c r="N16" s="115">
        <v>0</v>
      </c>
      <c r="O16" s="88">
        <v>-62</v>
      </c>
      <c r="P16" s="88">
        <v>0</v>
      </c>
      <c r="Q16" s="88">
        <v>0</v>
      </c>
      <c r="R16" s="88">
        <v>0</v>
      </c>
      <c r="S16" s="116">
        <v>0</v>
      </c>
      <c r="U16" s="115">
        <v>-62</v>
      </c>
      <c r="V16" s="116">
        <v>64.11</v>
      </c>
      <c r="W16">
        <v>61.01</v>
      </c>
      <c r="X16">
        <v>-62</v>
      </c>
      <c r="Y16">
        <v>3.1</v>
      </c>
      <c r="Z16">
        <v>0</v>
      </c>
    </row>
    <row r="17" spans="7:26">
      <c r="G17" t="s">
        <v>59</v>
      </c>
      <c r="H17" s="115">
        <v>27.12</v>
      </c>
      <c r="I17" s="88">
        <v>0</v>
      </c>
      <c r="J17" s="88">
        <v>0</v>
      </c>
      <c r="K17" s="88">
        <v>0</v>
      </c>
      <c r="L17" s="88">
        <v>0</v>
      </c>
      <c r="M17" s="116">
        <v>2.42</v>
      </c>
      <c r="N17" s="115">
        <v>0</v>
      </c>
      <c r="O17" s="88">
        <v>-77</v>
      </c>
      <c r="P17" s="88">
        <v>0</v>
      </c>
      <c r="Q17" s="88">
        <v>0</v>
      </c>
      <c r="R17" s="88">
        <v>0</v>
      </c>
      <c r="S17" s="116">
        <v>0</v>
      </c>
      <c r="U17" s="115">
        <v>-77</v>
      </c>
      <c r="V17" s="116">
        <v>29.54</v>
      </c>
      <c r="W17">
        <v>27.12</v>
      </c>
      <c r="X17">
        <v>-77</v>
      </c>
      <c r="Y17">
        <v>2.42</v>
      </c>
      <c r="Z17">
        <v>0</v>
      </c>
    </row>
    <row r="18" spans="7:26">
      <c r="G18" t="s">
        <v>60</v>
      </c>
      <c r="H18" s="115">
        <v>11.62</v>
      </c>
      <c r="I18" s="88">
        <v>0</v>
      </c>
      <c r="J18" s="88">
        <v>0</v>
      </c>
      <c r="K18" s="88">
        <v>0</v>
      </c>
      <c r="L18" s="88">
        <v>0</v>
      </c>
      <c r="M18" s="116">
        <v>7.55</v>
      </c>
      <c r="N18" s="115">
        <v>0</v>
      </c>
      <c r="O18" s="88">
        <v>-92</v>
      </c>
      <c r="P18" s="88">
        <v>0</v>
      </c>
      <c r="Q18" s="88">
        <v>0</v>
      </c>
      <c r="R18" s="88">
        <v>0</v>
      </c>
      <c r="S18" s="116">
        <v>0</v>
      </c>
      <c r="U18" s="115">
        <v>-92</v>
      </c>
      <c r="V18" s="116">
        <v>19.170000000000002</v>
      </c>
      <c r="W18">
        <v>11.62</v>
      </c>
      <c r="X18">
        <v>-92</v>
      </c>
      <c r="Y18">
        <v>7.55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6.78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6.78</v>
      </c>
      <c r="W19">
        <v>0</v>
      </c>
      <c r="X19">
        <v>0</v>
      </c>
      <c r="Y19">
        <v>6.78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7.75</v>
      </c>
      <c r="N20" s="115">
        <v>0</v>
      </c>
      <c r="O20" s="88">
        <v>-7</v>
      </c>
      <c r="P20" s="88">
        <v>0</v>
      </c>
      <c r="Q20" s="88">
        <v>0</v>
      </c>
      <c r="R20" s="88">
        <v>0</v>
      </c>
      <c r="S20" s="116">
        <v>0</v>
      </c>
      <c r="U20" s="115">
        <v>-7</v>
      </c>
      <c r="V20" s="116">
        <v>7.75</v>
      </c>
      <c r="W20">
        <v>0</v>
      </c>
      <c r="X20">
        <v>-7</v>
      </c>
      <c r="Y20">
        <v>7.75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10.56</v>
      </c>
      <c r="N21" s="115">
        <v>0</v>
      </c>
      <c r="O21" s="88">
        <v>-22</v>
      </c>
      <c r="P21" s="88">
        <v>0</v>
      </c>
      <c r="Q21" s="88">
        <v>0</v>
      </c>
      <c r="R21" s="88">
        <v>0</v>
      </c>
      <c r="S21" s="116">
        <v>0</v>
      </c>
      <c r="U21" s="115">
        <v>-22</v>
      </c>
      <c r="V21" s="116">
        <v>10.56</v>
      </c>
      <c r="W21">
        <v>0</v>
      </c>
      <c r="X21">
        <v>-22</v>
      </c>
      <c r="Y21">
        <v>10.56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3.78</v>
      </c>
      <c r="N22" s="115">
        <v>0</v>
      </c>
      <c r="O22" s="88">
        <v>-22</v>
      </c>
      <c r="P22" s="88">
        <v>0</v>
      </c>
      <c r="Q22" s="88">
        <v>0</v>
      </c>
      <c r="R22" s="88">
        <v>0</v>
      </c>
      <c r="S22" s="116">
        <v>0</v>
      </c>
      <c r="U22" s="115">
        <v>-22</v>
      </c>
      <c r="V22" s="116">
        <v>3.78</v>
      </c>
      <c r="W22">
        <v>0</v>
      </c>
      <c r="X22">
        <v>-22</v>
      </c>
      <c r="Y22">
        <v>3.78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13.27</v>
      </c>
      <c r="N23" s="115">
        <v>0</v>
      </c>
      <c r="O23" s="88">
        <v>-32</v>
      </c>
      <c r="P23" s="88">
        <v>0</v>
      </c>
      <c r="Q23" s="88">
        <v>0</v>
      </c>
      <c r="R23" s="88">
        <v>0</v>
      </c>
      <c r="S23" s="116">
        <v>0</v>
      </c>
      <c r="U23" s="115">
        <v>-32</v>
      </c>
      <c r="V23" s="116">
        <v>13.27</v>
      </c>
      <c r="W23">
        <v>0</v>
      </c>
      <c r="X23">
        <v>-32</v>
      </c>
      <c r="Y23">
        <v>13.27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12.69</v>
      </c>
      <c r="N24" s="115">
        <v>0</v>
      </c>
      <c r="O24" s="88">
        <v>-37</v>
      </c>
      <c r="P24" s="88">
        <v>0</v>
      </c>
      <c r="Q24" s="88">
        <v>0</v>
      </c>
      <c r="R24" s="88">
        <v>0</v>
      </c>
      <c r="S24" s="116">
        <v>0</v>
      </c>
      <c r="U24" s="115">
        <v>-37</v>
      </c>
      <c r="V24" s="116">
        <v>12.69</v>
      </c>
      <c r="W24">
        <v>0</v>
      </c>
      <c r="X24">
        <v>-37</v>
      </c>
      <c r="Y24">
        <v>12.69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13.27</v>
      </c>
      <c r="N25" s="115">
        <v>0</v>
      </c>
      <c r="O25" s="88">
        <v>-42</v>
      </c>
      <c r="P25" s="88">
        <v>0</v>
      </c>
      <c r="Q25" s="88">
        <v>0</v>
      </c>
      <c r="R25" s="88">
        <v>0</v>
      </c>
      <c r="S25" s="116">
        <v>0</v>
      </c>
      <c r="U25" s="115">
        <v>-42</v>
      </c>
      <c r="V25" s="116">
        <v>13.27</v>
      </c>
      <c r="W25">
        <v>0</v>
      </c>
      <c r="X25">
        <v>-42</v>
      </c>
      <c r="Y25">
        <v>13.27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9.39</v>
      </c>
      <c r="N26" s="115">
        <v>0</v>
      </c>
      <c r="O26" s="88">
        <v>-94</v>
      </c>
      <c r="P26" s="88">
        <v>0</v>
      </c>
      <c r="Q26" s="88">
        <v>0</v>
      </c>
      <c r="R26" s="88">
        <v>0</v>
      </c>
      <c r="S26" s="116">
        <v>0</v>
      </c>
      <c r="U26" s="115">
        <v>-94</v>
      </c>
      <c r="V26" s="116">
        <v>9.39</v>
      </c>
      <c r="W26">
        <v>0</v>
      </c>
      <c r="X26">
        <v>-94</v>
      </c>
      <c r="Y26">
        <v>9.39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9.49</v>
      </c>
      <c r="N27" s="115">
        <v>0</v>
      </c>
      <c r="O27" s="88">
        <v>-29</v>
      </c>
      <c r="P27" s="88">
        <v>0</v>
      </c>
      <c r="Q27" s="88">
        <v>0</v>
      </c>
      <c r="R27" s="88">
        <v>0</v>
      </c>
      <c r="S27" s="116">
        <v>0</v>
      </c>
      <c r="U27" s="115">
        <v>-29</v>
      </c>
      <c r="V27" s="116">
        <v>9.49</v>
      </c>
      <c r="W27">
        <v>0</v>
      </c>
      <c r="X27">
        <v>-29</v>
      </c>
      <c r="Y27">
        <v>9.49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12.78</v>
      </c>
      <c r="N28" s="115">
        <v>0</v>
      </c>
      <c r="O28" s="88">
        <v>-24</v>
      </c>
      <c r="P28" s="88">
        <v>0</v>
      </c>
      <c r="Q28" s="88">
        <v>0</v>
      </c>
      <c r="R28" s="88">
        <v>0</v>
      </c>
      <c r="S28" s="116">
        <v>0</v>
      </c>
      <c r="U28" s="115">
        <v>-24</v>
      </c>
      <c r="V28" s="116">
        <v>12.78</v>
      </c>
      <c r="W28">
        <v>0</v>
      </c>
      <c r="X28">
        <v>-24</v>
      </c>
      <c r="Y28">
        <v>12.78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5.04</v>
      </c>
      <c r="N29" s="115">
        <v>0</v>
      </c>
      <c r="O29" s="88">
        <v>-24</v>
      </c>
      <c r="P29" s="88">
        <v>0</v>
      </c>
      <c r="Q29" s="88">
        <v>0</v>
      </c>
      <c r="R29" s="88">
        <v>0</v>
      </c>
      <c r="S29" s="116">
        <v>0</v>
      </c>
      <c r="U29" s="115">
        <v>-24</v>
      </c>
      <c r="V29" s="116">
        <v>5.04</v>
      </c>
      <c r="W29">
        <v>0</v>
      </c>
      <c r="X29">
        <v>-24</v>
      </c>
      <c r="Y29">
        <v>5.04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13.27</v>
      </c>
      <c r="N30" s="115">
        <v>0</v>
      </c>
      <c r="O30" s="88">
        <v>-34</v>
      </c>
      <c r="P30" s="88">
        <v>-7</v>
      </c>
      <c r="Q30" s="88">
        <v>0</v>
      </c>
      <c r="R30" s="88">
        <v>0</v>
      </c>
      <c r="S30" s="116">
        <v>0</v>
      </c>
      <c r="U30" s="115">
        <v>-41</v>
      </c>
      <c r="V30" s="116">
        <v>13.27</v>
      </c>
      <c r="W30">
        <v>0</v>
      </c>
      <c r="X30">
        <v>-34</v>
      </c>
      <c r="Y30">
        <v>13.27</v>
      </c>
      <c r="Z30">
        <v>-7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12.69</v>
      </c>
      <c r="N31" s="115">
        <v>0</v>
      </c>
      <c r="O31" s="88">
        <v>-44</v>
      </c>
      <c r="P31" s="88">
        <v>-19</v>
      </c>
      <c r="Q31" s="88">
        <v>0</v>
      </c>
      <c r="R31" s="88">
        <v>0</v>
      </c>
      <c r="S31" s="116">
        <v>0</v>
      </c>
      <c r="U31" s="115">
        <v>-63</v>
      </c>
      <c r="V31" s="116">
        <v>12.69</v>
      </c>
      <c r="W31">
        <v>0</v>
      </c>
      <c r="X31">
        <v>-44</v>
      </c>
      <c r="Y31">
        <v>12.69</v>
      </c>
      <c r="Z31">
        <v>-19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13.27</v>
      </c>
      <c r="N32" s="115">
        <v>0</v>
      </c>
      <c r="O32" s="88">
        <v>-54</v>
      </c>
      <c r="P32" s="88">
        <v>-39</v>
      </c>
      <c r="Q32" s="88">
        <v>0</v>
      </c>
      <c r="R32" s="88">
        <v>0</v>
      </c>
      <c r="S32" s="116">
        <v>0</v>
      </c>
      <c r="U32" s="115">
        <v>-93</v>
      </c>
      <c r="V32" s="116">
        <v>13.27</v>
      </c>
      <c r="W32">
        <v>0</v>
      </c>
      <c r="X32">
        <v>-54</v>
      </c>
      <c r="Y32">
        <v>13.27</v>
      </c>
      <c r="Z32">
        <v>-39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9.1</v>
      </c>
      <c r="N33" s="115">
        <v>0</v>
      </c>
      <c r="O33" s="88">
        <v>-59</v>
      </c>
      <c r="P33" s="88">
        <v>-56</v>
      </c>
      <c r="Q33" s="88">
        <v>0</v>
      </c>
      <c r="R33" s="88">
        <v>0</v>
      </c>
      <c r="S33" s="116">
        <v>0</v>
      </c>
      <c r="U33" s="115">
        <v>-115</v>
      </c>
      <c r="V33" s="116">
        <v>9.1</v>
      </c>
      <c r="W33">
        <v>0</v>
      </c>
      <c r="X33">
        <v>-59</v>
      </c>
      <c r="Y33">
        <v>9.1</v>
      </c>
      <c r="Z33">
        <v>-56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10.27</v>
      </c>
      <c r="N34" s="115">
        <v>0</v>
      </c>
      <c r="O34" s="88">
        <v>-17</v>
      </c>
      <c r="P34" s="88">
        <v>-65</v>
      </c>
      <c r="Q34" s="88">
        <v>0</v>
      </c>
      <c r="R34" s="88">
        <v>0</v>
      </c>
      <c r="S34" s="116">
        <v>0</v>
      </c>
      <c r="U34" s="115">
        <v>-82</v>
      </c>
      <c r="V34" s="116">
        <v>10.27</v>
      </c>
      <c r="W34">
        <v>0</v>
      </c>
      <c r="X34">
        <v>-17</v>
      </c>
      <c r="Y34">
        <v>10.27</v>
      </c>
      <c r="Z34">
        <v>-65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12.49</v>
      </c>
      <c r="N35" s="115">
        <v>0</v>
      </c>
      <c r="O35" s="88">
        <v>-32</v>
      </c>
      <c r="P35" s="88">
        <v>0</v>
      </c>
      <c r="Q35" s="88">
        <v>0</v>
      </c>
      <c r="R35" s="88">
        <v>0</v>
      </c>
      <c r="S35" s="116">
        <v>0</v>
      </c>
      <c r="U35" s="115">
        <v>-32</v>
      </c>
      <c r="V35" s="116">
        <v>12.49</v>
      </c>
      <c r="W35">
        <v>0</v>
      </c>
      <c r="X35">
        <v>-32</v>
      </c>
      <c r="Y35">
        <v>12.49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6.97</v>
      </c>
      <c r="N36" s="115">
        <v>0</v>
      </c>
      <c r="O36" s="88">
        <v>-42</v>
      </c>
      <c r="P36" s="88">
        <v>0</v>
      </c>
      <c r="Q36" s="88">
        <v>0</v>
      </c>
      <c r="R36" s="88">
        <v>0</v>
      </c>
      <c r="S36" s="116">
        <v>0</v>
      </c>
      <c r="U36" s="115">
        <v>-42</v>
      </c>
      <c r="V36" s="116">
        <v>6.97</v>
      </c>
      <c r="W36">
        <v>0</v>
      </c>
      <c r="X36">
        <v>-42</v>
      </c>
      <c r="Y36">
        <v>6.97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12.69</v>
      </c>
      <c r="N37" s="115">
        <v>0</v>
      </c>
      <c r="O37" s="88">
        <v>-62</v>
      </c>
      <c r="P37" s="88">
        <v>0</v>
      </c>
      <c r="Q37" s="88">
        <v>0</v>
      </c>
      <c r="R37" s="88">
        <v>0</v>
      </c>
      <c r="S37" s="116">
        <v>0</v>
      </c>
      <c r="U37" s="115">
        <v>-62</v>
      </c>
      <c r="V37" s="116">
        <v>12.69</v>
      </c>
      <c r="W37">
        <v>0</v>
      </c>
      <c r="X37">
        <v>-62</v>
      </c>
      <c r="Y37">
        <v>12.69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13.27</v>
      </c>
      <c r="N38" s="115">
        <v>0</v>
      </c>
      <c r="O38" s="88">
        <v>-62</v>
      </c>
      <c r="P38" s="88">
        <v>0</v>
      </c>
      <c r="Q38" s="88">
        <v>0</v>
      </c>
      <c r="R38" s="88">
        <v>0</v>
      </c>
      <c r="S38" s="116">
        <v>0</v>
      </c>
      <c r="U38" s="115">
        <v>-62</v>
      </c>
      <c r="V38" s="116">
        <v>13.27</v>
      </c>
      <c r="W38">
        <v>0</v>
      </c>
      <c r="X38">
        <v>-62</v>
      </c>
      <c r="Y38">
        <v>13.27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13.27</v>
      </c>
      <c r="N39" s="115">
        <v>0</v>
      </c>
      <c r="O39" s="88">
        <v>-52</v>
      </c>
      <c r="P39" s="88">
        <v>0</v>
      </c>
      <c r="Q39" s="88">
        <v>0</v>
      </c>
      <c r="R39" s="88">
        <v>0</v>
      </c>
      <c r="S39" s="116">
        <v>0</v>
      </c>
      <c r="U39" s="115">
        <v>-52</v>
      </c>
      <c r="V39" s="116">
        <v>13.27</v>
      </c>
      <c r="W39">
        <v>0</v>
      </c>
      <c r="X39">
        <v>-52</v>
      </c>
      <c r="Y39">
        <v>13.27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10.36</v>
      </c>
      <c r="N40" s="115">
        <v>0</v>
      </c>
      <c r="O40" s="88">
        <v>-32</v>
      </c>
      <c r="P40" s="88">
        <v>0</v>
      </c>
      <c r="Q40" s="88">
        <v>0</v>
      </c>
      <c r="R40" s="88">
        <v>0</v>
      </c>
      <c r="S40" s="116">
        <v>0</v>
      </c>
      <c r="U40" s="115">
        <v>-32</v>
      </c>
      <c r="V40" s="116">
        <v>10.36</v>
      </c>
      <c r="W40">
        <v>0</v>
      </c>
      <c r="X40">
        <v>-32</v>
      </c>
      <c r="Y40">
        <v>10.36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12.69</v>
      </c>
      <c r="N41" s="115">
        <v>0</v>
      </c>
      <c r="O41" s="88">
        <v>-17</v>
      </c>
      <c r="P41" s="88">
        <v>0</v>
      </c>
      <c r="Q41" s="88">
        <v>0</v>
      </c>
      <c r="R41" s="88">
        <v>0</v>
      </c>
      <c r="S41" s="116">
        <v>0</v>
      </c>
      <c r="U41" s="115">
        <v>-17</v>
      </c>
      <c r="V41" s="116">
        <v>12.69</v>
      </c>
      <c r="W41">
        <v>0</v>
      </c>
      <c r="X41">
        <v>-17</v>
      </c>
      <c r="Y41">
        <v>12.69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11.23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11.23</v>
      </c>
      <c r="W42">
        <v>0</v>
      </c>
      <c r="X42">
        <v>0</v>
      </c>
      <c r="Y42">
        <v>11.23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4.84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4.84</v>
      </c>
      <c r="W43">
        <v>0</v>
      </c>
      <c r="X43">
        <v>0</v>
      </c>
      <c r="Y43">
        <v>4.84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12.2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12.2</v>
      </c>
      <c r="W44">
        <v>0</v>
      </c>
      <c r="X44">
        <v>0</v>
      </c>
      <c r="Y44">
        <v>12.2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8.91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8.91</v>
      </c>
      <c r="W45">
        <v>0</v>
      </c>
      <c r="X45">
        <v>0</v>
      </c>
      <c r="Y45">
        <v>8.91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12.11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12.1</v>
      </c>
      <c r="W46">
        <v>0</v>
      </c>
      <c r="X46">
        <v>0</v>
      </c>
      <c r="Y46">
        <v>12.11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8.33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8.33</v>
      </c>
      <c r="W47">
        <v>0</v>
      </c>
      <c r="X47">
        <v>0</v>
      </c>
      <c r="Y47">
        <v>8.33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</v>
      </c>
      <c r="W48">
        <v>0</v>
      </c>
      <c r="X48">
        <v>0</v>
      </c>
      <c r="Y48">
        <v>6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6.39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6.39</v>
      </c>
      <c r="W49">
        <v>0</v>
      </c>
      <c r="X49">
        <v>0</v>
      </c>
      <c r="Y49">
        <v>6.39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2.81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2.81</v>
      </c>
      <c r="W50">
        <v>0</v>
      </c>
      <c r="X50">
        <v>0</v>
      </c>
      <c r="Y50">
        <v>2.81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13.27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13.27</v>
      </c>
      <c r="W51">
        <v>0</v>
      </c>
      <c r="X51">
        <v>0</v>
      </c>
      <c r="Y51">
        <v>13.27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8.33</v>
      </c>
      <c r="N52" s="115">
        <v>0</v>
      </c>
      <c r="O52" s="88">
        <v>-37</v>
      </c>
      <c r="P52" s="88">
        <v>0</v>
      </c>
      <c r="Q52" s="88">
        <v>0</v>
      </c>
      <c r="R52" s="88">
        <v>0</v>
      </c>
      <c r="S52" s="116">
        <v>0</v>
      </c>
      <c r="U52" s="115">
        <v>-37</v>
      </c>
      <c r="V52" s="116">
        <v>8.33</v>
      </c>
      <c r="W52">
        <v>0</v>
      </c>
      <c r="X52">
        <v>-37</v>
      </c>
      <c r="Y52">
        <v>8.33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12.3</v>
      </c>
      <c r="N53" s="115">
        <v>0</v>
      </c>
      <c r="O53" s="88">
        <v>-32</v>
      </c>
      <c r="P53" s="88">
        <v>0</v>
      </c>
      <c r="Q53" s="88">
        <v>0</v>
      </c>
      <c r="R53" s="88">
        <v>0</v>
      </c>
      <c r="S53" s="116">
        <v>0</v>
      </c>
      <c r="U53" s="115">
        <v>-32</v>
      </c>
      <c r="V53" s="116">
        <v>12.3</v>
      </c>
      <c r="W53">
        <v>0</v>
      </c>
      <c r="X53">
        <v>-32</v>
      </c>
      <c r="Y53">
        <v>12.3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11.14</v>
      </c>
      <c r="N54" s="115">
        <v>0</v>
      </c>
      <c r="O54" s="88">
        <v>-37</v>
      </c>
      <c r="P54" s="88">
        <v>0</v>
      </c>
      <c r="Q54" s="88">
        <v>0</v>
      </c>
      <c r="R54" s="88">
        <v>0</v>
      </c>
      <c r="S54" s="116">
        <v>0</v>
      </c>
      <c r="U54" s="115">
        <v>-37</v>
      </c>
      <c r="V54" s="116">
        <v>11.14</v>
      </c>
      <c r="W54">
        <v>0</v>
      </c>
      <c r="X54">
        <v>-37</v>
      </c>
      <c r="Y54">
        <v>11.14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11.62</v>
      </c>
      <c r="N55" s="115">
        <v>0</v>
      </c>
      <c r="O55" s="88">
        <v>-42</v>
      </c>
      <c r="P55" s="88">
        <v>0</v>
      </c>
      <c r="Q55" s="88">
        <v>0</v>
      </c>
      <c r="R55" s="88">
        <v>0</v>
      </c>
      <c r="S55" s="116">
        <v>0</v>
      </c>
      <c r="U55" s="115">
        <v>-42</v>
      </c>
      <c r="V55" s="116">
        <v>11.62</v>
      </c>
      <c r="W55">
        <v>0</v>
      </c>
      <c r="X55">
        <v>-42</v>
      </c>
      <c r="Y55">
        <v>11.62</v>
      </c>
      <c r="Z55">
        <v>0</v>
      </c>
    </row>
    <row r="56" spans="7:26">
      <c r="G56" t="s">
        <v>98</v>
      </c>
      <c r="H56" s="115">
        <v>14.52</v>
      </c>
      <c r="I56" s="88">
        <v>0</v>
      </c>
      <c r="J56" s="88">
        <v>0</v>
      </c>
      <c r="K56" s="88">
        <v>0</v>
      </c>
      <c r="L56" s="88">
        <v>0</v>
      </c>
      <c r="M56" s="116">
        <v>12.4</v>
      </c>
      <c r="N56" s="115">
        <v>0</v>
      </c>
      <c r="O56" s="88">
        <v>-42</v>
      </c>
      <c r="P56" s="88">
        <v>0</v>
      </c>
      <c r="Q56" s="88">
        <v>0</v>
      </c>
      <c r="R56" s="88">
        <v>0</v>
      </c>
      <c r="S56" s="116">
        <v>0</v>
      </c>
      <c r="U56" s="115">
        <v>-42</v>
      </c>
      <c r="V56" s="116">
        <v>26.92</v>
      </c>
      <c r="W56">
        <v>14.52</v>
      </c>
      <c r="X56">
        <v>-42</v>
      </c>
      <c r="Y56">
        <v>12.4</v>
      </c>
      <c r="Z56">
        <v>0</v>
      </c>
    </row>
    <row r="57" spans="7:26">
      <c r="G57" t="s">
        <v>99</v>
      </c>
      <c r="H57" s="115">
        <v>41.64</v>
      </c>
      <c r="I57" s="88">
        <v>0</v>
      </c>
      <c r="J57" s="88">
        <v>0</v>
      </c>
      <c r="K57" s="88">
        <v>0</v>
      </c>
      <c r="L57" s="88">
        <v>0</v>
      </c>
      <c r="M57" s="116">
        <v>2.91</v>
      </c>
      <c r="N57" s="115">
        <v>0</v>
      </c>
      <c r="O57" s="88">
        <v>-37</v>
      </c>
      <c r="P57" s="88">
        <v>0</v>
      </c>
      <c r="Q57" s="88">
        <v>0</v>
      </c>
      <c r="R57" s="88">
        <v>0</v>
      </c>
      <c r="S57" s="116">
        <v>0</v>
      </c>
      <c r="U57" s="115">
        <v>-37</v>
      </c>
      <c r="V57" s="116">
        <v>44.55</v>
      </c>
      <c r="W57">
        <v>41.64</v>
      </c>
      <c r="X57">
        <v>-37</v>
      </c>
      <c r="Y57">
        <v>2.91</v>
      </c>
      <c r="Z57">
        <v>0</v>
      </c>
    </row>
    <row r="58" spans="7:26">
      <c r="G58" t="s">
        <v>100</v>
      </c>
      <c r="H58" s="115">
        <v>82.32</v>
      </c>
      <c r="I58" s="88">
        <v>0</v>
      </c>
      <c r="J58" s="88">
        <v>0</v>
      </c>
      <c r="K58" s="88">
        <v>0</v>
      </c>
      <c r="L58" s="88">
        <v>0</v>
      </c>
      <c r="M58" s="116">
        <v>7.84</v>
      </c>
      <c r="N58" s="115">
        <v>0</v>
      </c>
      <c r="O58" s="88">
        <v>-22</v>
      </c>
      <c r="P58" s="88">
        <v>0</v>
      </c>
      <c r="Q58" s="88">
        <v>0</v>
      </c>
      <c r="R58" s="88">
        <v>0</v>
      </c>
      <c r="S58" s="116">
        <v>0</v>
      </c>
      <c r="U58" s="115">
        <v>-22</v>
      </c>
      <c r="V58" s="116">
        <v>90.16</v>
      </c>
      <c r="W58">
        <v>82.32</v>
      </c>
      <c r="X58">
        <v>-22</v>
      </c>
      <c r="Y58">
        <v>7.84</v>
      </c>
      <c r="Z58">
        <v>0</v>
      </c>
    </row>
    <row r="59" spans="7:26">
      <c r="G59" t="s">
        <v>101</v>
      </c>
      <c r="H59" s="115">
        <v>28.08</v>
      </c>
      <c r="I59" s="88">
        <v>0</v>
      </c>
      <c r="J59" s="88">
        <v>0</v>
      </c>
      <c r="K59" s="88">
        <v>0</v>
      </c>
      <c r="L59" s="88">
        <v>0</v>
      </c>
      <c r="M59" s="116">
        <v>7.17</v>
      </c>
      <c r="N59" s="115">
        <v>0</v>
      </c>
      <c r="O59" s="88">
        <v>-7</v>
      </c>
      <c r="P59" s="88">
        <v>0</v>
      </c>
      <c r="Q59" s="88">
        <v>0</v>
      </c>
      <c r="R59" s="88">
        <v>0</v>
      </c>
      <c r="S59" s="116">
        <v>0</v>
      </c>
      <c r="U59" s="115">
        <v>-7</v>
      </c>
      <c r="V59" s="116">
        <v>35.25</v>
      </c>
      <c r="W59">
        <v>28.08</v>
      </c>
      <c r="X59">
        <v>-7</v>
      </c>
      <c r="Y59">
        <v>7.17</v>
      </c>
      <c r="Z59">
        <v>0</v>
      </c>
    </row>
    <row r="60" spans="7:26">
      <c r="G60" t="s">
        <v>102</v>
      </c>
      <c r="H60" s="115">
        <v>29.05</v>
      </c>
      <c r="I60" s="88">
        <v>0</v>
      </c>
      <c r="J60" s="88">
        <v>0</v>
      </c>
      <c r="K60" s="88">
        <v>0</v>
      </c>
      <c r="L60" s="88">
        <v>0</v>
      </c>
      <c r="M60" s="116">
        <v>13.27</v>
      </c>
      <c r="N60" s="115">
        <v>0</v>
      </c>
      <c r="O60" s="88">
        <v>-32</v>
      </c>
      <c r="P60" s="88">
        <v>0</v>
      </c>
      <c r="Q60" s="88">
        <v>0</v>
      </c>
      <c r="R60" s="88">
        <v>0</v>
      </c>
      <c r="S60" s="116">
        <v>0</v>
      </c>
      <c r="U60" s="115">
        <v>-32</v>
      </c>
      <c r="V60" s="116">
        <v>42.32</v>
      </c>
      <c r="W60">
        <v>29.05</v>
      </c>
      <c r="X60">
        <v>-32</v>
      </c>
      <c r="Y60">
        <v>13.27</v>
      </c>
      <c r="Z60">
        <v>0</v>
      </c>
    </row>
    <row r="61" spans="7:26">
      <c r="G61" t="s">
        <v>103</v>
      </c>
      <c r="H61" s="115">
        <v>17.43</v>
      </c>
      <c r="I61" s="88">
        <v>0</v>
      </c>
      <c r="J61" s="88">
        <v>0</v>
      </c>
      <c r="K61" s="88">
        <v>0</v>
      </c>
      <c r="L61" s="88">
        <v>0</v>
      </c>
      <c r="M61" s="116">
        <v>12.49</v>
      </c>
      <c r="N61" s="115">
        <v>0</v>
      </c>
      <c r="O61" s="88">
        <v>-22</v>
      </c>
      <c r="P61" s="88">
        <v>0</v>
      </c>
      <c r="Q61" s="88">
        <v>0</v>
      </c>
      <c r="R61" s="88">
        <v>0</v>
      </c>
      <c r="S61" s="116">
        <v>0</v>
      </c>
      <c r="U61" s="115">
        <v>-22</v>
      </c>
      <c r="V61" s="116">
        <v>29.92</v>
      </c>
      <c r="W61">
        <v>17.43</v>
      </c>
      <c r="X61">
        <v>-22</v>
      </c>
      <c r="Y61">
        <v>12.49</v>
      </c>
      <c r="Z61">
        <v>0</v>
      </c>
    </row>
    <row r="62" spans="7:26">
      <c r="G62" t="s">
        <v>104</v>
      </c>
      <c r="H62" s="115">
        <v>76.5</v>
      </c>
      <c r="I62" s="88">
        <v>0</v>
      </c>
      <c r="J62" s="88">
        <v>0</v>
      </c>
      <c r="K62" s="88">
        <v>0</v>
      </c>
      <c r="L62" s="88">
        <v>0</v>
      </c>
      <c r="M62" s="116">
        <v>10.07</v>
      </c>
      <c r="N62" s="115">
        <v>0</v>
      </c>
      <c r="O62" s="88">
        <v>-7</v>
      </c>
      <c r="P62" s="88">
        <v>0</v>
      </c>
      <c r="Q62" s="88">
        <v>0</v>
      </c>
      <c r="R62" s="88">
        <v>0</v>
      </c>
      <c r="S62" s="116">
        <v>0</v>
      </c>
      <c r="U62" s="115">
        <v>-7</v>
      </c>
      <c r="V62" s="116">
        <v>86.57</v>
      </c>
      <c r="W62">
        <v>76.5</v>
      </c>
      <c r="X62">
        <v>-7</v>
      </c>
      <c r="Y62">
        <v>10.07</v>
      </c>
      <c r="Z62">
        <v>0</v>
      </c>
    </row>
    <row r="63" spans="7:26">
      <c r="G63" t="s">
        <v>105</v>
      </c>
      <c r="H63" s="115">
        <v>104.59</v>
      </c>
      <c r="I63" s="88">
        <v>0</v>
      </c>
      <c r="J63" s="88">
        <v>0</v>
      </c>
      <c r="K63" s="88">
        <v>0</v>
      </c>
      <c r="L63" s="88">
        <v>0</v>
      </c>
      <c r="M63" s="116">
        <v>10.46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115.05</v>
      </c>
      <c r="W63">
        <v>104.59</v>
      </c>
      <c r="X63">
        <v>0</v>
      </c>
      <c r="Y63">
        <v>10.46</v>
      </c>
      <c r="Z63">
        <v>0</v>
      </c>
    </row>
    <row r="64" spans="7:26">
      <c r="G64" t="s">
        <v>106</v>
      </c>
      <c r="H64" s="115">
        <v>128.80000000000001</v>
      </c>
      <c r="I64" s="88">
        <v>0</v>
      </c>
      <c r="J64" s="88">
        <v>0</v>
      </c>
      <c r="K64" s="88">
        <v>0</v>
      </c>
      <c r="L64" s="88">
        <v>0</v>
      </c>
      <c r="M64" s="116">
        <v>4.6500000000000004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133.44999999999999</v>
      </c>
      <c r="W64">
        <v>128.80000000000001</v>
      </c>
      <c r="X64">
        <v>0</v>
      </c>
      <c r="Y64">
        <v>4.6500000000000004</v>
      </c>
      <c r="Z64">
        <v>0</v>
      </c>
    </row>
    <row r="65" spans="7:26">
      <c r="G65" t="s">
        <v>107</v>
      </c>
      <c r="H65" s="115">
        <v>150.1</v>
      </c>
      <c r="I65" s="88">
        <v>0</v>
      </c>
      <c r="J65" s="88">
        <v>0</v>
      </c>
      <c r="K65" s="88">
        <v>0</v>
      </c>
      <c r="L65" s="88">
        <v>0</v>
      </c>
      <c r="M65" s="116">
        <v>13.27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163.37</v>
      </c>
      <c r="W65">
        <v>150.1</v>
      </c>
      <c r="X65">
        <v>0</v>
      </c>
      <c r="Y65">
        <v>13.27</v>
      </c>
      <c r="Z65">
        <v>0</v>
      </c>
    </row>
    <row r="66" spans="7:26">
      <c r="G66" t="s">
        <v>108</v>
      </c>
      <c r="H66" s="115">
        <v>146.22999999999999</v>
      </c>
      <c r="I66" s="88">
        <v>0</v>
      </c>
      <c r="J66" s="88">
        <v>0</v>
      </c>
      <c r="K66" s="88">
        <v>0</v>
      </c>
      <c r="L66" s="88">
        <v>0</v>
      </c>
      <c r="M66" s="116">
        <v>13.27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159.5</v>
      </c>
      <c r="W66">
        <v>146.22999999999999</v>
      </c>
      <c r="X66">
        <v>0</v>
      </c>
      <c r="Y66">
        <v>13.27</v>
      </c>
      <c r="Z66">
        <v>0</v>
      </c>
    </row>
    <row r="67" spans="7:26">
      <c r="G67" t="s">
        <v>109</v>
      </c>
      <c r="H67" s="115">
        <v>148.16</v>
      </c>
      <c r="I67" s="88">
        <v>0</v>
      </c>
      <c r="J67" s="88">
        <v>0</v>
      </c>
      <c r="K67" s="88">
        <v>0</v>
      </c>
      <c r="L67" s="88">
        <v>0</v>
      </c>
      <c r="M67" s="116">
        <v>13.27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161.43</v>
      </c>
      <c r="W67">
        <v>148.16</v>
      </c>
      <c r="X67">
        <v>0</v>
      </c>
      <c r="Y67">
        <v>13.27</v>
      </c>
      <c r="Z67">
        <v>0</v>
      </c>
    </row>
    <row r="68" spans="7:26">
      <c r="G68" t="s">
        <v>110</v>
      </c>
      <c r="H68" s="115">
        <v>135.57</v>
      </c>
      <c r="I68" s="88">
        <v>0</v>
      </c>
      <c r="J68" s="88">
        <v>0</v>
      </c>
      <c r="K68" s="88">
        <v>0</v>
      </c>
      <c r="L68" s="88">
        <v>0</v>
      </c>
      <c r="M68" s="116">
        <v>13.27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148.84</v>
      </c>
      <c r="W68">
        <v>135.57</v>
      </c>
      <c r="X68">
        <v>0</v>
      </c>
      <c r="Y68">
        <v>13.27</v>
      </c>
      <c r="Z68">
        <v>0</v>
      </c>
    </row>
    <row r="69" spans="7:26">
      <c r="G69" t="s">
        <v>111</v>
      </c>
      <c r="H69" s="115">
        <v>138.47999999999999</v>
      </c>
      <c r="I69" s="88">
        <v>0</v>
      </c>
      <c r="J69" s="88">
        <v>0</v>
      </c>
      <c r="K69" s="88">
        <v>0</v>
      </c>
      <c r="L69" s="88">
        <v>0</v>
      </c>
      <c r="M69" s="116">
        <v>13.07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151.55000000000001</v>
      </c>
      <c r="W69">
        <v>138.47999999999999</v>
      </c>
      <c r="X69">
        <v>0</v>
      </c>
      <c r="Y69">
        <v>13.07</v>
      </c>
      <c r="Z69">
        <v>0</v>
      </c>
    </row>
    <row r="70" spans="7:26">
      <c r="G70" t="s">
        <v>112</v>
      </c>
      <c r="H70" s="115">
        <v>132.66999999999999</v>
      </c>
      <c r="I70" s="88">
        <v>0</v>
      </c>
      <c r="J70" s="88">
        <v>0</v>
      </c>
      <c r="K70" s="88">
        <v>0</v>
      </c>
      <c r="L70" s="88">
        <v>0</v>
      </c>
      <c r="M70" s="116">
        <v>10.07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142.74</v>
      </c>
      <c r="W70">
        <v>132.66999999999999</v>
      </c>
      <c r="X70">
        <v>0</v>
      </c>
      <c r="Y70">
        <v>10.07</v>
      </c>
      <c r="Z70">
        <v>0</v>
      </c>
    </row>
    <row r="71" spans="7:26">
      <c r="G71" t="s">
        <v>113</v>
      </c>
      <c r="H71" s="115">
        <v>175.28</v>
      </c>
      <c r="I71" s="88">
        <v>0</v>
      </c>
      <c r="J71" s="88">
        <v>0</v>
      </c>
      <c r="K71" s="88">
        <v>0</v>
      </c>
      <c r="L71" s="88">
        <v>0</v>
      </c>
      <c r="M71" s="116">
        <v>6.39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181.67</v>
      </c>
      <c r="W71">
        <v>175.28</v>
      </c>
      <c r="X71">
        <v>0</v>
      </c>
      <c r="Y71">
        <v>6.39</v>
      </c>
      <c r="Z71">
        <v>0</v>
      </c>
    </row>
    <row r="72" spans="7:26">
      <c r="G72" t="s">
        <v>114</v>
      </c>
      <c r="H72" s="115">
        <v>187.87</v>
      </c>
      <c r="I72" s="88">
        <v>0</v>
      </c>
      <c r="J72" s="88">
        <v>0</v>
      </c>
      <c r="K72" s="88">
        <v>0</v>
      </c>
      <c r="L72" s="88">
        <v>0</v>
      </c>
      <c r="M72" s="116">
        <v>11.62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199.49</v>
      </c>
      <c r="W72">
        <v>187.87</v>
      </c>
      <c r="X72">
        <v>0</v>
      </c>
      <c r="Y72">
        <v>11.62</v>
      </c>
      <c r="Z72">
        <v>0</v>
      </c>
    </row>
    <row r="73" spans="7:26">
      <c r="G73" t="s">
        <v>115</v>
      </c>
      <c r="H73" s="115">
        <v>191.74</v>
      </c>
      <c r="I73" s="88">
        <v>0</v>
      </c>
      <c r="J73" s="88">
        <v>0</v>
      </c>
      <c r="K73" s="88">
        <v>0</v>
      </c>
      <c r="L73" s="88">
        <v>0</v>
      </c>
      <c r="M73" s="116">
        <v>12.88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204.62</v>
      </c>
      <c r="W73">
        <v>191.74</v>
      </c>
      <c r="X73">
        <v>0</v>
      </c>
      <c r="Y73">
        <v>12.88</v>
      </c>
      <c r="Z73">
        <v>0</v>
      </c>
    </row>
    <row r="74" spans="7:26">
      <c r="G74" t="s">
        <v>116</v>
      </c>
      <c r="H74" s="115">
        <v>188.84</v>
      </c>
      <c r="I74" s="88">
        <v>0</v>
      </c>
      <c r="J74" s="88">
        <v>0</v>
      </c>
      <c r="K74" s="88">
        <v>0</v>
      </c>
      <c r="L74" s="88">
        <v>0</v>
      </c>
      <c r="M74" s="116">
        <v>13.27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202.11</v>
      </c>
      <c r="W74">
        <v>188.84</v>
      </c>
      <c r="X74">
        <v>0</v>
      </c>
      <c r="Y74">
        <v>13.27</v>
      </c>
      <c r="Z74">
        <v>0</v>
      </c>
    </row>
    <row r="75" spans="7:26">
      <c r="G75" t="s">
        <v>117</v>
      </c>
      <c r="H75" s="115">
        <v>9.68</v>
      </c>
      <c r="I75" s="88">
        <v>0</v>
      </c>
      <c r="J75" s="88">
        <v>0</v>
      </c>
      <c r="K75" s="88">
        <v>0</v>
      </c>
      <c r="L75" s="88">
        <v>0</v>
      </c>
      <c r="M75" s="116">
        <v>12.69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22.37</v>
      </c>
      <c r="W75">
        <v>9.68</v>
      </c>
      <c r="X75">
        <v>0</v>
      </c>
      <c r="Y75">
        <v>12.69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11.04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11.04</v>
      </c>
      <c r="W76">
        <v>0</v>
      </c>
      <c r="X76">
        <v>0</v>
      </c>
      <c r="Y76">
        <v>11.04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10.46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10.46</v>
      </c>
      <c r="W77">
        <v>0</v>
      </c>
      <c r="X77">
        <v>0</v>
      </c>
      <c r="Y77">
        <v>10.46</v>
      </c>
      <c r="Z77">
        <v>0</v>
      </c>
    </row>
    <row r="78" spans="7:26">
      <c r="G78" t="s">
        <v>120</v>
      </c>
      <c r="H78" s="115">
        <v>21.31</v>
      </c>
      <c r="I78" s="88">
        <v>0</v>
      </c>
      <c r="J78" s="88">
        <v>0</v>
      </c>
      <c r="K78" s="88">
        <v>0</v>
      </c>
      <c r="L78" s="88">
        <v>0</v>
      </c>
      <c r="M78" s="116">
        <v>3</v>
      </c>
      <c r="N78" s="115">
        <v>0</v>
      </c>
      <c r="O78" s="88">
        <v>-40</v>
      </c>
      <c r="P78" s="88">
        <v>-175</v>
      </c>
      <c r="Q78" s="88">
        <v>0</v>
      </c>
      <c r="R78" s="88">
        <v>0</v>
      </c>
      <c r="S78" s="116">
        <v>0</v>
      </c>
      <c r="U78" s="115">
        <v>-215</v>
      </c>
      <c r="V78" s="116">
        <v>24.31</v>
      </c>
      <c r="W78">
        <v>21.31</v>
      </c>
      <c r="X78">
        <v>-40</v>
      </c>
      <c r="Y78">
        <v>3</v>
      </c>
      <c r="Z78">
        <v>-175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11.23</v>
      </c>
      <c r="N79" s="115">
        <v>0</v>
      </c>
      <c r="O79" s="88">
        <v>-50</v>
      </c>
      <c r="P79" s="88">
        <v>-151</v>
      </c>
      <c r="Q79" s="88">
        <v>0</v>
      </c>
      <c r="R79" s="88">
        <v>0</v>
      </c>
      <c r="S79" s="116">
        <v>0</v>
      </c>
      <c r="U79" s="115">
        <v>-201</v>
      </c>
      <c r="V79" s="116">
        <v>11.23</v>
      </c>
      <c r="W79">
        <v>0</v>
      </c>
      <c r="X79">
        <v>-50</v>
      </c>
      <c r="Y79">
        <v>11.23</v>
      </c>
      <c r="Z79">
        <v>-151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12.59</v>
      </c>
      <c r="N80" s="115">
        <v>0</v>
      </c>
      <c r="O80" s="88">
        <v>-65</v>
      </c>
      <c r="P80" s="88">
        <v>-134</v>
      </c>
      <c r="Q80" s="88">
        <v>0</v>
      </c>
      <c r="R80" s="88">
        <v>0</v>
      </c>
      <c r="S80" s="116">
        <v>0</v>
      </c>
      <c r="U80" s="115">
        <v>-199</v>
      </c>
      <c r="V80" s="116">
        <v>12.59</v>
      </c>
      <c r="W80">
        <v>0</v>
      </c>
      <c r="X80">
        <v>-65</v>
      </c>
      <c r="Y80">
        <v>12.59</v>
      </c>
      <c r="Z80">
        <v>-134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13.27</v>
      </c>
      <c r="N81" s="115">
        <v>0</v>
      </c>
      <c r="O81" s="88">
        <v>-75</v>
      </c>
      <c r="P81" s="88">
        <v>-165</v>
      </c>
      <c r="Q81" s="88">
        <v>0</v>
      </c>
      <c r="R81" s="88">
        <v>0</v>
      </c>
      <c r="S81" s="116">
        <v>0</v>
      </c>
      <c r="U81" s="115">
        <v>-240</v>
      </c>
      <c r="V81" s="116">
        <v>13.27</v>
      </c>
      <c r="W81">
        <v>0</v>
      </c>
      <c r="X81">
        <v>-75</v>
      </c>
      <c r="Y81">
        <v>13.27</v>
      </c>
      <c r="Z81">
        <v>-165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13.17</v>
      </c>
      <c r="N82" s="115">
        <v>0</v>
      </c>
      <c r="O82" s="88">
        <v>-85</v>
      </c>
      <c r="P82" s="88">
        <v>-147</v>
      </c>
      <c r="Q82" s="88">
        <v>0</v>
      </c>
      <c r="R82" s="88">
        <v>0</v>
      </c>
      <c r="S82" s="116">
        <v>0</v>
      </c>
      <c r="U82" s="115">
        <v>-232</v>
      </c>
      <c r="V82" s="116">
        <v>13.17</v>
      </c>
      <c r="W82">
        <v>0</v>
      </c>
      <c r="X82">
        <v>-85</v>
      </c>
      <c r="Y82">
        <v>13.17</v>
      </c>
      <c r="Z82">
        <v>-147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13.27</v>
      </c>
      <c r="N83" s="115">
        <v>0</v>
      </c>
      <c r="O83" s="88">
        <v>-90</v>
      </c>
      <c r="P83" s="88">
        <v>-109</v>
      </c>
      <c r="Q83" s="88">
        <v>0</v>
      </c>
      <c r="R83" s="88">
        <v>0</v>
      </c>
      <c r="S83" s="116">
        <v>0</v>
      </c>
      <c r="U83" s="115">
        <v>-199</v>
      </c>
      <c r="V83" s="116">
        <v>13.27</v>
      </c>
      <c r="W83">
        <v>0</v>
      </c>
      <c r="X83">
        <v>-90</v>
      </c>
      <c r="Y83">
        <v>13.27</v>
      </c>
      <c r="Z83">
        <v>-109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13.27</v>
      </c>
      <c r="N84" s="115">
        <v>0</v>
      </c>
      <c r="O84" s="88">
        <v>-95</v>
      </c>
      <c r="P84" s="88">
        <v>-103</v>
      </c>
      <c r="Q84" s="88">
        <v>0</v>
      </c>
      <c r="R84" s="88">
        <v>0</v>
      </c>
      <c r="S84" s="116">
        <v>0</v>
      </c>
      <c r="U84" s="115">
        <v>-198</v>
      </c>
      <c r="V84" s="116">
        <v>13.27</v>
      </c>
      <c r="W84">
        <v>0</v>
      </c>
      <c r="X84">
        <v>-95</v>
      </c>
      <c r="Y84">
        <v>13.27</v>
      </c>
      <c r="Z84">
        <v>-103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5.81</v>
      </c>
      <c r="N85" s="115">
        <v>0</v>
      </c>
      <c r="O85" s="88">
        <v>-100</v>
      </c>
      <c r="P85" s="88">
        <v>-113</v>
      </c>
      <c r="Q85" s="88">
        <v>0</v>
      </c>
      <c r="R85" s="88">
        <v>0</v>
      </c>
      <c r="S85" s="116">
        <v>0</v>
      </c>
      <c r="U85" s="115">
        <v>-213</v>
      </c>
      <c r="V85" s="116">
        <v>5.81</v>
      </c>
      <c r="W85">
        <v>0</v>
      </c>
      <c r="X85">
        <v>-100</v>
      </c>
      <c r="Y85">
        <v>5.81</v>
      </c>
      <c r="Z85">
        <v>-113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13.27</v>
      </c>
      <c r="N86" s="115">
        <v>0</v>
      </c>
      <c r="O86" s="88">
        <v>-90</v>
      </c>
      <c r="P86" s="88">
        <v>-72</v>
      </c>
      <c r="Q86" s="88">
        <v>0</v>
      </c>
      <c r="R86" s="88">
        <v>0</v>
      </c>
      <c r="S86" s="116">
        <v>0</v>
      </c>
      <c r="U86" s="115">
        <v>-162</v>
      </c>
      <c r="V86" s="116">
        <v>13.27</v>
      </c>
      <c r="W86">
        <v>0</v>
      </c>
      <c r="X86">
        <v>-90</v>
      </c>
      <c r="Y86">
        <v>13.27</v>
      </c>
      <c r="Z86">
        <v>-72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12.3</v>
      </c>
      <c r="N87" s="115">
        <v>0</v>
      </c>
      <c r="O87" s="88">
        <v>-110</v>
      </c>
      <c r="P87" s="88">
        <v>-29</v>
      </c>
      <c r="Q87" s="88">
        <v>0</v>
      </c>
      <c r="R87" s="88">
        <v>0</v>
      </c>
      <c r="S87" s="116">
        <v>0</v>
      </c>
      <c r="U87" s="115">
        <v>-139</v>
      </c>
      <c r="V87" s="116">
        <v>12.3</v>
      </c>
      <c r="W87">
        <v>0</v>
      </c>
      <c r="X87">
        <v>-110</v>
      </c>
      <c r="Y87">
        <v>12.3</v>
      </c>
      <c r="Z87">
        <v>-29</v>
      </c>
    </row>
    <row r="88" spans="7:26">
      <c r="G88" t="s">
        <v>130</v>
      </c>
      <c r="H88" s="115">
        <v>48.42</v>
      </c>
      <c r="I88" s="88">
        <v>0</v>
      </c>
      <c r="J88" s="88">
        <v>0</v>
      </c>
      <c r="K88" s="88">
        <v>0</v>
      </c>
      <c r="L88" s="88">
        <v>0</v>
      </c>
      <c r="M88" s="116">
        <v>13.27</v>
      </c>
      <c r="N88" s="115">
        <v>0</v>
      </c>
      <c r="O88" s="88">
        <v>-100</v>
      </c>
      <c r="P88" s="88">
        <v>0</v>
      </c>
      <c r="Q88" s="88">
        <v>0</v>
      </c>
      <c r="R88" s="88">
        <v>0</v>
      </c>
      <c r="S88" s="116">
        <v>0</v>
      </c>
      <c r="U88" s="115">
        <v>-100</v>
      </c>
      <c r="V88" s="116">
        <v>61.69</v>
      </c>
      <c r="W88">
        <v>48.42</v>
      </c>
      <c r="X88">
        <v>-100</v>
      </c>
      <c r="Y88">
        <v>13.27</v>
      </c>
      <c r="Z88">
        <v>0</v>
      </c>
    </row>
    <row r="89" spans="7:26">
      <c r="G89" t="s">
        <v>131</v>
      </c>
      <c r="H89" s="115">
        <v>74.569999999999993</v>
      </c>
      <c r="I89" s="88">
        <v>0</v>
      </c>
      <c r="J89" s="88">
        <v>0</v>
      </c>
      <c r="K89" s="88">
        <v>0</v>
      </c>
      <c r="L89" s="88">
        <v>0</v>
      </c>
      <c r="M89" s="116">
        <v>13.17</v>
      </c>
      <c r="N89" s="115">
        <v>0</v>
      </c>
      <c r="O89" s="88">
        <v>-90</v>
      </c>
      <c r="P89" s="88">
        <v>0</v>
      </c>
      <c r="Q89" s="88">
        <v>0</v>
      </c>
      <c r="R89" s="88">
        <v>0</v>
      </c>
      <c r="S89" s="116">
        <v>0</v>
      </c>
      <c r="U89" s="115">
        <v>-90</v>
      </c>
      <c r="V89" s="116">
        <v>87.74</v>
      </c>
      <c r="W89">
        <v>74.569999999999993</v>
      </c>
      <c r="X89">
        <v>-90</v>
      </c>
      <c r="Y89">
        <v>13.17</v>
      </c>
      <c r="Z89">
        <v>0</v>
      </c>
    </row>
    <row r="90" spans="7:26">
      <c r="G90" t="s">
        <v>132</v>
      </c>
      <c r="H90" s="115">
        <v>155.91</v>
      </c>
      <c r="I90" s="88">
        <v>0</v>
      </c>
      <c r="J90" s="88">
        <v>0</v>
      </c>
      <c r="K90" s="88">
        <v>0</v>
      </c>
      <c r="L90" s="88">
        <v>0</v>
      </c>
      <c r="M90" s="116">
        <v>9.01</v>
      </c>
      <c r="N90" s="115">
        <v>0</v>
      </c>
      <c r="O90" s="88">
        <v>-70</v>
      </c>
      <c r="P90" s="88">
        <v>0</v>
      </c>
      <c r="Q90" s="88">
        <v>0</v>
      </c>
      <c r="R90" s="88">
        <v>0</v>
      </c>
      <c r="S90" s="116">
        <v>0</v>
      </c>
      <c r="U90" s="115">
        <v>-70</v>
      </c>
      <c r="V90" s="116">
        <v>164.92</v>
      </c>
      <c r="W90">
        <v>155.91</v>
      </c>
      <c r="X90">
        <v>-70</v>
      </c>
      <c r="Y90">
        <v>9.01</v>
      </c>
      <c r="Z90">
        <v>0</v>
      </c>
    </row>
    <row r="91" spans="7:26">
      <c r="G91" t="s">
        <v>133</v>
      </c>
      <c r="H91" s="115">
        <v>73.599999999999994</v>
      </c>
      <c r="I91" s="88">
        <v>0</v>
      </c>
      <c r="J91" s="88">
        <v>0</v>
      </c>
      <c r="K91" s="88">
        <v>0</v>
      </c>
      <c r="L91" s="88">
        <v>0</v>
      </c>
      <c r="M91" s="116">
        <v>9.1999999999999993</v>
      </c>
      <c r="N91" s="115">
        <v>0</v>
      </c>
      <c r="O91" s="88">
        <v>-110</v>
      </c>
      <c r="P91" s="88">
        <v>0</v>
      </c>
      <c r="Q91" s="88">
        <v>0</v>
      </c>
      <c r="R91" s="88">
        <v>0</v>
      </c>
      <c r="S91" s="116">
        <v>0</v>
      </c>
      <c r="U91" s="115">
        <v>-110</v>
      </c>
      <c r="V91" s="116">
        <v>82.8</v>
      </c>
      <c r="W91">
        <v>73.599999999999994</v>
      </c>
      <c r="X91">
        <v>-110</v>
      </c>
      <c r="Y91">
        <v>9.1999999999999993</v>
      </c>
      <c r="Z91">
        <v>0</v>
      </c>
    </row>
    <row r="92" spans="7:26">
      <c r="G92" t="s">
        <v>134</v>
      </c>
      <c r="H92" s="115">
        <v>142.36000000000001</v>
      </c>
      <c r="I92" s="88">
        <v>0</v>
      </c>
      <c r="J92" s="88">
        <v>0</v>
      </c>
      <c r="K92" s="88">
        <v>0</v>
      </c>
      <c r="L92" s="88">
        <v>0</v>
      </c>
      <c r="M92" s="116">
        <v>3.58</v>
      </c>
      <c r="N92" s="115">
        <v>0</v>
      </c>
      <c r="O92" s="88">
        <v>-85</v>
      </c>
      <c r="P92" s="88">
        <v>0</v>
      </c>
      <c r="Q92" s="88">
        <v>0</v>
      </c>
      <c r="R92" s="88">
        <v>0</v>
      </c>
      <c r="S92" s="116">
        <v>0</v>
      </c>
      <c r="U92" s="115">
        <v>-85</v>
      </c>
      <c r="V92" s="116">
        <v>145.94</v>
      </c>
      <c r="W92">
        <v>142.36000000000001</v>
      </c>
      <c r="X92">
        <v>-85</v>
      </c>
      <c r="Y92">
        <v>3.58</v>
      </c>
      <c r="Z92">
        <v>0</v>
      </c>
    </row>
    <row r="93" spans="7:26">
      <c r="G93" t="s">
        <v>135</v>
      </c>
      <c r="H93" s="115">
        <v>214.99</v>
      </c>
      <c r="I93" s="88">
        <v>0</v>
      </c>
      <c r="J93" s="88">
        <v>0</v>
      </c>
      <c r="K93" s="88">
        <v>0</v>
      </c>
      <c r="L93" s="88">
        <v>0</v>
      </c>
      <c r="M93" s="116">
        <v>9.1</v>
      </c>
      <c r="N93" s="115">
        <v>0</v>
      </c>
      <c r="O93" s="88">
        <v>-70</v>
      </c>
      <c r="P93" s="88">
        <v>0</v>
      </c>
      <c r="Q93" s="88">
        <v>0</v>
      </c>
      <c r="R93" s="88">
        <v>0</v>
      </c>
      <c r="S93" s="116">
        <v>0</v>
      </c>
      <c r="U93" s="115">
        <v>-70</v>
      </c>
      <c r="V93" s="116">
        <v>224.09</v>
      </c>
      <c r="W93">
        <v>214.99</v>
      </c>
      <c r="X93">
        <v>-70</v>
      </c>
      <c r="Y93">
        <v>9.1</v>
      </c>
      <c r="Z93">
        <v>0</v>
      </c>
    </row>
    <row r="94" spans="7:26">
      <c r="G94" t="s">
        <v>136</v>
      </c>
      <c r="H94" s="115">
        <v>250.82</v>
      </c>
      <c r="I94" s="88">
        <v>0</v>
      </c>
      <c r="J94" s="88">
        <v>23.24</v>
      </c>
      <c r="K94" s="88">
        <v>0</v>
      </c>
      <c r="L94" s="88">
        <v>0</v>
      </c>
      <c r="M94" s="116">
        <v>8.81</v>
      </c>
      <c r="N94" s="115">
        <v>0</v>
      </c>
      <c r="O94" s="88">
        <v>-45</v>
      </c>
      <c r="P94" s="88">
        <v>0</v>
      </c>
      <c r="Q94" s="88">
        <v>0</v>
      </c>
      <c r="R94" s="88">
        <v>0</v>
      </c>
      <c r="S94" s="116">
        <v>0</v>
      </c>
      <c r="U94" s="115">
        <v>-45</v>
      </c>
      <c r="V94" s="116">
        <v>282.87</v>
      </c>
      <c r="W94">
        <v>250.82</v>
      </c>
      <c r="X94">
        <v>-45</v>
      </c>
      <c r="Y94">
        <v>8.81</v>
      </c>
      <c r="Z94">
        <v>23.24</v>
      </c>
    </row>
    <row r="95" spans="7:26">
      <c r="G95" t="s">
        <v>137</v>
      </c>
      <c r="H95" s="115">
        <v>255.66</v>
      </c>
      <c r="I95" s="88">
        <v>0</v>
      </c>
      <c r="J95" s="88">
        <v>43.58</v>
      </c>
      <c r="K95" s="88">
        <v>0</v>
      </c>
      <c r="L95" s="88">
        <v>0</v>
      </c>
      <c r="M95" s="116">
        <v>9.1999999999999993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308.44</v>
      </c>
      <c r="W95">
        <v>255.66</v>
      </c>
      <c r="X95">
        <v>0</v>
      </c>
      <c r="Y95">
        <v>9.1999999999999993</v>
      </c>
      <c r="Z95">
        <v>43.58</v>
      </c>
    </row>
    <row r="96" spans="7:26">
      <c r="G96" t="s">
        <v>138</v>
      </c>
      <c r="H96" s="115">
        <v>237.25</v>
      </c>
      <c r="I96" s="88">
        <v>0</v>
      </c>
      <c r="J96" s="88">
        <v>55.2</v>
      </c>
      <c r="K96" s="88">
        <v>0</v>
      </c>
      <c r="L96" s="88">
        <v>0</v>
      </c>
      <c r="M96" s="116">
        <v>8.7200000000000006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301.17</v>
      </c>
      <c r="W96">
        <v>237.25</v>
      </c>
      <c r="X96">
        <v>0</v>
      </c>
      <c r="Y96">
        <v>8.7200000000000006</v>
      </c>
      <c r="Z96">
        <v>55.2</v>
      </c>
    </row>
    <row r="97" spans="1:83">
      <c r="G97" t="s">
        <v>139</v>
      </c>
      <c r="H97" s="115">
        <v>221.76</v>
      </c>
      <c r="I97" s="88">
        <v>0</v>
      </c>
      <c r="J97" s="88">
        <v>51.33</v>
      </c>
      <c r="K97" s="88">
        <v>0</v>
      </c>
      <c r="L97" s="88">
        <v>0</v>
      </c>
      <c r="M97" s="116">
        <v>7.55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280.64</v>
      </c>
      <c r="W97">
        <v>221.76</v>
      </c>
      <c r="X97">
        <v>0</v>
      </c>
      <c r="Y97">
        <v>7.55</v>
      </c>
      <c r="Z97">
        <v>51.33</v>
      </c>
    </row>
    <row r="98" spans="1:83">
      <c r="G98" t="s">
        <v>140</v>
      </c>
      <c r="H98" s="115">
        <v>212.07</v>
      </c>
      <c r="I98" s="88">
        <v>0</v>
      </c>
      <c r="J98" s="88">
        <v>43.58</v>
      </c>
      <c r="K98" s="88">
        <v>0</v>
      </c>
      <c r="L98" s="88">
        <v>0</v>
      </c>
      <c r="M98" s="116">
        <v>7.46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263.11</v>
      </c>
      <c r="W98">
        <v>212.07</v>
      </c>
      <c r="X98">
        <v>0</v>
      </c>
      <c r="Y98">
        <v>7.46</v>
      </c>
      <c r="Z98">
        <v>43.58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1.1756374999999999</v>
      </c>
      <c r="I99" s="111">
        <f t="shared" ref="I99:BQ99" si="1">SUM(I3:I98)/4000</f>
        <v>0</v>
      </c>
      <c r="J99" s="111">
        <f t="shared" si="1"/>
        <v>6.658E-2</v>
      </c>
      <c r="K99" s="111">
        <f t="shared" si="1"/>
        <v>0</v>
      </c>
      <c r="L99" s="111">
        <f t="shared" si="1"/>
        <v>0</v>
      </c>
      <c r="M99" s="111">
        <f t="shared" si="1"/>
        <v>0.21836749999999999</v>
      </c>
      <c r="N99" s="110">
        <f t="shared" si="1"/>
        <v>0</v>
      </c>
      <c r="O99" s="111">
        <f t="shared" si="1"/>
        <v>-0.72650000000000003</v>
      </c>
      <c r="P99" s="111">
        <f t="shared" si="1"/>
        <v>-0.34599999999999997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-1.0725</v>
      </c>
      <c r="V99" s="112">
        <f t="shared" si="1"/>
        <v>1.4605824999999999</v>
      </c>
      <c r="W99">
        <f t="shared" si="1"/>
        <v>1.1756374999999999</v>
      </c>
      <c r="X99">
        <f t="shared" si="1"/>
        <v>-0.72650000000000003</v>
      </c>
      <c r="Y99">
        <f t="shared" si="1"/>
        <v>0.21836749999999999</v>
      </c>
      <c r="Z99">
        <f t="shared" si="1"/>
        <v>-0.27942000000000006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515</v>
      </c>
      <c r="X1" t="s">
        <v>516</v>
      </c>
      <c r="Y1" t="s">
        <v>517</v>
      </c>
      <c r="Z1" t="s">
        <v>518</v>
      </c>
      <c r="AA1" t="s">
        <v>519</v>
      </c>
      <c r="AB1" t="s">
        <v>519</v>
      </c>
      <c r="AC1" t="s">
        <v>520</v>
      </c>
      <c r="AD1" t="s">
        <v>521</v>
      </c>
      <c r="AE1" t="s">
        <v>522</v>
      </c>
      <c r="AF1" t="s">
        <v>522</v>
      </c>
      <c r="AG1" t="s">
        <v>522</v>
      </c>
      <c r="AH1" t="s">
        <v>522</v>
      </c>
      <c r="AI1" t="s">
        <v>522</v>
      </c>
      <c r="AJ1" t="s">
        <v>522</v>
      </c>
      <c r="AK1" t="s">
        <v>523</v>
      </c>
      <c r="AL1" t="s">
        <v>524</v>
      </c>
      <c r="AM1" t="s">
        <v>525</v>
      </c>
      <c r="AN1" t="s">
        <v>525</v>
      </c>
      <c r="AO1" t="s">
        <v>526</v>
      </c>
      <c r="AP1" t="s">
        <v>526</v>
      </c>
      <c r="AQ1" t="s">
        <v>526</v>
      </c>
      <c r="AR1" t="s">
        <v>527</v>
      </c>
      <c r="AS1" t="s">
        <v>527</v>
      </c>
      <c r="AT1" t="s">
        <v>528</v>
      </c>
      <c r="AU1" t="s">
        <v>529</v>
      </c>
      <c r="AV1" t="s">
        <v>529</v>
      </c>
      <c r="AW1" t="s">
        <v>530</v>
      </c>
      <c r="AX1" t="s">
        <v>531</v>
      </c>
      <c r="AY1" t="s">
        <v>531</v>
      </c>
      <c r="AZ1" t="s">
        <v>531</v>
      </c>
      <c r="BA1" t="s">
        <v>531</v>
      </c>
      <c r="BB1" t="s">
        <v>531</v>
      </c>
      <c r="BC1" t="s">
        <v>531</v>
      </c>
      <c r="BD1" t="s">
        <v>531</v>
      </c>
      <c r="BE1" t="s">
        <v>531</v>
      </c>
      <c r="BF1" t="s">
        <v>531</v>
      </c>
      <c r="BG1" t="s">
        <v>532</v>
      </c>
      <c r="BH1" t="s">
        <v>532</v>
      </c>
      <c r="BI1" t="s">
        <v>532</v>
      </c>
      <c r="BJ1" t="s">
        <v>532</v>
      </c>
      <c r="BK1" t="s">
        <v>532</v>
      </c>
      <c r="BL1" t="s">
        <v>532</v>
      </c>
      <c r="BM1" t="s">
        <v>533</v>
      </c>
      <c r="BN1" t="s">
        <v>534</v>
      </c>
      <c r="BO1" t="s">
        <v>535</v>
      </c>
      <c r="BP1" t="s">
        <v>536</v>
      </c>
      <c r="BQ1" t="s">
        <v>536</v>
      </c>
      <c r="BR1" t="s">
        <v>537</v>
      </c>
      <c r="BS1" t="s">
        <v>537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44785</v>
      </c>
      <c r="W2" s="30" t="s">
        <v>149</v>
      </c>
      <c r="X2" t="s">
        <v>149</v>
      </c>
      <c r="Y2" t="s">
        <v>150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390</v>
      </c>
      <c r="AL2" t="s">
        <v>149</v>
      </c>
      <c r="AM2" t="s">
        <v>150</v>
      </c>
      <c r="AN2" t="s">
        <v>150</v>
      </c>
      <c r="AO2" t="s">
        <v>149</v>
      </c>
      <c r="AP2" t="s">
        <v>150</v>
      </c>
      <c r="AQ2" t="s">
        <v>150</v>
      </c>
      <c r="AR2" t="s">
        <v>149</v>
      </c>
      <c r="AS2" t="s">
        <v>153</v>
      </c>
      <c r="AT2" t="s">
        <v>405</v>
      </c>
      <c r="AU2" t="s">
        <v>149</v>
      </c>
      <c r="AV2" t="s">
        <v>152</v>
      </c>
      <c r="AW2" t="s">
        <v>149</v>
      </c>
      <c r="AX2" t="s">
        <v>240</v>
      </c>
      <c r="AY2" t="s">
        <v>283</v>
      </c>
      <c r="AZ2" t="s">
        <v>281</v>
      </c>
      <c r="BA2" t="s">
        <v>282</v>
      </c>
      <c r="BB2" t="s">
        <v>232</v>
      </c>
      <c r="BC2" t="s">
        <v>268</v>
      </c>
      <c r="BD2" t="s">
        <v>270</v>
      </c>
      <c r="BE2" t="s">
        <v>237</v>
      </c>
      <c r="BF2" t="s">
        <v>269</v>
      </c>
      <c r="BG2" t="s">
        <v>241</v>
      </c>
      <c r="BH2" t="s">
        <v>447</v>
      </c>
      <c r="BI2" t="s">
        <v>256</v>
      </c>
      <c r="BJ2" t="s">
        <v>391</v>
      </c>
      <c r="BK2" t="s">
        <v>258</v>
      </c>
      <c r="BL2" t="s">
        <v>449</v>
      </c>
      <c r="BM2" t="s">
        <v>149</v>
      </c>
      <c r="BN2" t="s">
        <v>149</v>
      </c>
      <c r="BO2" t="s">
        <v>149</v>
      </c>
      <c r="BP2" t="s">
        <v>149</v>
      </c>
      <c r="BQ2" t="s">
        <v>149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888.96000000000015</v>
      </c>
      <c r="I3" s="95">
        <v>354.51000000000005</v>
      </c>
      <c r="J3" s="95">
        <v>194.89000000000001</v>
      </c>
      <c r="K3" s="95">
        <v>0.97</v>
      </c>
      <c r="L3" s="95">
        <v>1.94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4.84</v>
      </c>
      <c r="X3">
        <v>0</v>
      </c>
      <c r="Y3">
        <v>101.68</v>
      </c>
      <c r="Z3">
        <v>2.91</v>
      </c>
      <c r="AA3">
        <v>28.71</v>
      </c>
      <c r="AB3">
        <v>3.9</v>
      </c>
      <c r="AC3">
        <v>0.97</v>
      </c>
      <c r="AD3">
        <v>29.05</v>
      </c>
      <c r="AE3">
        <v>216.92</v>
      </c>
      <c r="AF3">
        <v>69.72</v>
      </c>
      <c r="AG3">
        <v>94.42</v>
      </c>
      <c r="AH3">
        <v>77.47</v>
      </c>
      <c r="AI3">
        <v>23.24</v>
      </c>
      <c r="AJ3">
        <v>31.47</v>
      </c>
      <c r="AK3">
        <v>0.73</v>
      </c>
      <c r="AL3">
        <v>60.04</v>
      </c>
      <c r="AM3">
        <v>14.53</v>
      </c>
      <c r="AN3">
        <v>14.53</v>
      </c>
      <c r="AO3">
        <v>45.76</v>
      </c>
      <c r="AP3">
        <v>21.86</v>
      </c>
      <c r="AQ3">
        <v>68.8</v>
      </c>
      <c r="AR3">
        <v>88.12</v>
      </c>
      <c r="AS3">
        <v>191.37</v>
      </c>
      <c r="AT3">
        <v>1.94</v>
      </c>
      <c r="AU3">
        <v>91.03</v>
      </c>
      <c r="AV3">
        <v>0</v>
      </c>
      <c r="AW3">
        <v>24.94</v>
      </c>
      <c r="AX3">
        <v>0.82</v>
      </c>
      <c r="AY3">
        <v>0.4</v>
      </c>
      <c r="AZ3">
        <v>0.52</v>
      </c>
      <c r="BA3">
        <v>0.94</v>
      </c>
      <c r="BB3">
        <v>0.93</v>
      </c>
      <c r="BC3">
        <v>1.02</v>
      </c>
      <c r="BD3">
        <v>0.87</v>
      </c>
      <c r="BE3">
        <v>0.61</v>
      </c>
      <c r="BF3">
        <v>0.61</v>
      </c>
      <c r="BG3">
        <v>1.36</v>
      </c>
      <c r="BH3">
        <v>0.77</v>
      </c>
      <c r="BI3">
        <v>0.48</v>
      </c>
      <c r="BJ3">
        <v>2.91</v>
      </c>
      <c r="BK3">
        <v>0.68</v>
      </c>
      <c r="BL3">
        <v>0.57999999999999996</v>
      </c>
      <c r="BM3">
        <v>24.94</v>
      </c>
      <c r="BN3">
        <v>26.09</v>
      </c>
      <c r="BO3">
        <v>67.790000000000006</v>
      </c>
      <c r="BP3">
        <v>0</v>
      </c>
      <c r="BQ3">
        <v>0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888.96000000000015</v>
      </c>
      <c r="I4" s="88">
        <v>354.51000000000005</v>
      </c>
      <c r="J4" s="88">
        <v>194.89000000000001</v>
      </c>
      <c r="K4" s="88">
        <v>0.97</v>
      </c>
      <c r="L4" s="88">
        <v>1.94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4.84</v>
      </c>
      <c r="X4">
        <v>0</v>
      </c>
      <c r="Y4">
        <v>101.68</v>
      </c>
      <c r="Z4">
        <v>2.91</v>
      </c>
      <c r="AA4">
        <v>28.71</v>
      </c>
      <c r="AB4">
        <v>3.9</v>
      </c>
      <c r="AC4">
        <v>0.97</v>
      </c>
      <c r="AD4">
        <v>29.05</v>
      </c>
      <c r="AE4">
        <v>216.92</v>
      </c>
      <c r="AF4">
        <v>69.72</v>
      </c>
      <c r="AG4">
        <v>94.42</v>
      </c>
      <c r="AH4">
        <v>77.47</v>
      </c>
      <c r="AI4">
        <v>23.24</v>
      </c>
      <c r="AJ4">
        <v>31.47</v>
      </c>
      <c r="AK4">
        <v>0.73</v>
      </c>
      <c r="AL4">
        <v>60.04</v>
      </c>
      <c r="AM4">
        <v>14.53</v>
      </c>
      <c r="AN4">
        <v>14.53</v>
      </c>
      <c r="AO4">
        <v>45.76</v>
      </c>
      <c r="AP4">
        <v>21.86</v>
      </c>
      <c r="AQ4">
        <v>68.8</v>
      </c>
      <c r="AR4">
        <v>88.12</v>
      </c>
      <c r="AS4">
        <v>191.37</v>
      </c>
      <c r="AT4">
        <v>1.94</v>
      </c>
      <c r="AU4">
        <v>91.03</v>
      </c>
      <c r="AV4">
        <v>0</v>
      </c>
      <c r="AW4">
        <v>24.94</v>
      </c>
      <c r="AX4">
        <v>0.82</v>
      </c>
      <c r="AY4">
        <v>0.4</v>
      </c>
      <c r="AZ4">
        <v>0.52</v>
      </c>
      <c r="BA4">
        <v>0.94</v>
      </c>
      <c r="BB4">
        <v>0.93</v>
      </c>
      <c r="BC4">
        <v>1.02</v>
      </c>
      <c r="BD4">
        <v>0.87</v>
      </c>
      <c r="BE4">
        <v>0.61</v>
      </c>
      <c r="BF4">
        <v>0.61</v>
      </c>
      <c r="BG4">
        <v>1.36</v>
      </c>
      <c r="BH4">
        <v>0.77</v>
      </c>
      <c r="BI4">
        <v>0.48</v>
      </c>
      <c r="BJ4">
        <v>2.91</v>
      </c>
      <c r="BK4">
        <v>0.68</v>
      </c>
      <c r="BL4">
        <v>0.57999999999999996</v>
      </c>
      <c r="BM4">
        <v>24.94</v>
      </c>
      <c r="BN4">
        <v>26.09</v>
      </c>
      <c r="BO4">
        <v>67.790000000000006</v>
      </c>
      <c r="BP4">
        <v>0</v>
      </c>
      <c r="BQ4">
        <v>0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888.96000000000015</v>
      </c>
      <c r="I5" s="88">
        <v>354.51000000000005</v>
      </c>
      <c r="J5" s="88">
        <v>194.89000000000001</v>
      </c>
      <c r="K5" s="88">
        <v>0.97</v>
      </c>
      <c r="L5" s="88">
        <v>1.94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4.84</v>
      </c>
      <c r="X5">
        <v>0</v>
      </c>
      <c r="Y5">
        <v>101.68</v>
      </c>
      <c r="Z5">
        <v>2.91</v>
      </c>
      <c r="AA5">
        <v>28.71</v>
      </c>
      <c r="AB5">
        <v>3.9</v>
      </c>
      <c r="AC5">
        <v>0.97</v>
      </c>
      <c r="AD5">
        <v>29.05</v>
      </c>
      <c r="AE5">
        <v>216.92</v>
      </c>
      <c r="AF5">
        <v>69.72</v>
      </c>
      <c r="AG5">
        <v>94.42</v>
      </c>
      <c r="AH5">
        <v>77.47</v>
      </c>
      <c r="AI5">
        <v>23.24</v>
      </c>
      <c r="AJ5">
        <v>31.47</v>
      </c>
      <c r="AK5">
        <v>0.73</v>
      </c>
      <c r="AL5">
        <v>60.04</v>
      </c>
      <c r="AM5">
        <v>14.53</v>
      </c>
      <c r="AN5">
        <v>14.53</v>
      </c>
      <c r="AO5">
        <v>45.76</v>
      </c>
      <c r="AP5">
        <v>21.86</v>
      </c>
      <c r="AQ5">
        <v>68.8</v>
      </c>
      <c r="AR5">
        <v>88.12</v>
      </c>
      <c r="AS5">
        <v>191.37</v>
      </c>
      <c r="AT5">
        <v>1.94</v>
      </c>
      <c r="AU5">
        <v>91.03</v>
      </c>
      <c r="AV5">
        <v>0</v>
      </c>
      <c r="AW5">
        <v>24.94</v>
      </c>
      <c r="AX5">
        <v>0.82</v>
      </c>
      <c r="AY5">
        <v>0.4</v>
      </c>
      <c r="AZ5">
        <v>0.52</v>
      </c>
      <c r="BA5">
        <v>0.94</v>
      </c>
      <c r="BB5">
        <v>0.93</v>
      </c>
      <c r="BC5">
        <v>1.02</v>
      </c>
      <c r="BD5">
        <v>0.87</v>
      </c>
      <c r="BE5">
        <v>0.61</v>
      </c>
      <c r="BF5">
        <v>0.61</v>
      </c>
      <c r="BG5">
        <v>1.36</v>
      </c>
      <c r="BH5">
        <v>0.77</v>
      </c>
      <c r="BI5">
        <v>0.48</v>
      </c>
      <c r="BJ5">
        <v>2.91</v>
      </c>
      <c r="BK5">
        <v>0.68</v>
      </c>
      <c r="BL5">
        <v>0.57999999999999996</v>
      </c>
      <c r="BM5">
        <v>24.94</v>
      </c>
      <c r="BN5">
        <v>26.09</v>
      </c>
      <c r="BO5">
        <v>67.790000000000006</v>
      </c>
      <c r="BP5">
        <v>0</v>
      </c>
      <c r="BQ5">
        <v>0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888.96000000000015</v>
      </c>
      <c r="I6" s="88">
        <v>354.51000000000005</v>
      </c>
      <c r="J6" s="88">
        <v>194.89000000000001</v>
      </c>
      <c r="K6" s="88">
        <v>0.97</v>
      </c>
      <c r="L6" s="88">
        <v>1.94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4.84</v>
      </c>
      <c r="X6">
        <v>0</v>
      </c>
      <c r="Y6">
        <v>101.68</v>
      </c>
      <c r="Z6">
        <v>2.91</v>
      </c>
      <c r="AA6">
        <v>28.71</v>
      </c>
      <c r="AB6">
        <v>3.9</v>
      </c>
      <c r="AC6">
        <v>0.97</v>
      </c>
      <c r="AD6">
        <v>29.05</v>
      </c>
      <c r="AE6">
        <v>216.92</v>
      </c>
      <c r="AF6">
        <v>69.72</v>
      </c>
      <c r="AG6">
        <v>94.42</v>
      </c>
      <c r="AH6">
        <v>77.47</v>
      </c>
      <c r="AI6">
        <v>23.24</v>
      </c>
      <c r="AJ6">
        <v>31.47</v>
      </c>
      <c r="AK6">
        <v>0.73</v>
      </c>
      <c r="AL6">
        <v>60.04</v>
      </c>
      <c r="AM6">
        <v>14.53</v>
      </c>
      <c r="AN6">
        <v>14.53</v>
      </c>
      <c r="AO6">
        <v>45.76</v>
      </c>
      <c r="AP6">
        <v>21.86</v>
      </c>
      <c r="AQ6">
        <v>68.8</v>
      </c>
      <c r="AR6">
        <v>88.12</v>
      </c>
      <c r="AS6">
        <v>191.37</v>
      </c>
      <c r="AT6">
        <v>1.94</v>
      </c>
      <c r="AU6">
        <v>91.03</v>
      </c>
      <c r="AV6">
        <v>0</v>
      </c>
      <c r="AW6">
        <v>24.94</v>
      </c>
      <c r="AX6">
        <v>0.82</v>
      </c>
      <c r="AY6">
        <v>0.4</v>
      </c>
      <c r="AZ6">
        <v>0.52</v>
      </c>
      <c r="BA6">
        <v>0.94</v>
      </c>
      <c r="BB6">
        <v>0.93</v>
      </c>
      <c r="BC6">
        <v>1.02</v>
      </c>
      <c r="BD6">
        <v>0.87</v>
      </c>
      <c r="BE6">
        <v>0.61</v>
      </c>
      <c r="BF6">
        <v>0.61</v>
      </c>
      <c r="BG6">
        <v>1.36</v>
      </c>
      <c r="BH6">
        <v>0.77</v>
      </c>
      <c r="BI6">
        <v>0.48</v>
      </c>
      <c r="BJ6">
        <v>2.91</v>
      </c>
      <c r="BK6">
        <v>0.68</v>
      </c>
      <c r="BL6">
        <v>0.57999999999999996</v>
      </c>
      <c r="BM6">
        <v>24.94</v>
      </c>
      <c r="BN6">
        <v>26.09</v>
      </c>
      <c r="BO6">
        <v>67.790000000000006</v>
      </c>
      <c r="BP6">
        <v>0</v>
      </c>
      <c r="BQ6">
        <v>0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828.61</v>
      </c>
      <c r="I7" s="88">
        <v>349.67</v>
      </c>
      <c r="J7" s="88">
        <v>194.89000000000001</v>
      </c>
      <c r="K7" s="88">
        <v>0.97</v>
      </c>
      <c r="L7" s="88">
        <v>1.94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4.84</v>
      </c>
      <c r="X7">
        <v>0</v>
      </c>
      <c r="Y7">
        <v>96.84</v>
      </c>
      <c r="Z7">
        <v>2.91</v>
      </c>
      <c r="AA7">
        <v>28.71</v>
      </c>
      <c r="AB7">
        <v>3.9</v>
      </c>
      <c r="AC7">
        <v>0.97</v>
      </c>
      <c r="AD7">
        <v>29.05</v>
      </c>
      <c r="AE7">
        <v>216.92</v>
      </c>
      <c r="AF7">
        <v>69.72</v>
      </c>
      <c r="AG7">
        <v>94.42</v>
      </c>
      <c r="AH7">
        <v>77.47</v>
      </c>
      <c r="AI7">
        <v>23.24</v>
      </c>
      <c r="AJ7">
        <v>31.47</v>
      </c>
      <c r="AK7">
        <v>0.64</v>
      </c>
      <c r="AL7">
        <v>0</v>
      </c>
      <c r="AM7">
        <v>14.53</v>
      </c>
      <c r="AN7">
        <v>14.53</v>
      </c>
      <c r="AO7">
        <v>45.76</v>
      </c>
      <c r="AP7">
        <v>21.86</v>
      </c>
      <c r="AQ7">
        <v>68.8</v>
      </c>
      <c r="AR7">
        <v>88.12</v>
      </c>
      <c r="AS7">
        <v>191.37</v>
      </c>
      <c r="AT7">
        <v>1.94</v>
      </c>
      <c r="AU7">
        <v>91.03</v>
      </c>
      <c r="AV7">
        <v>0</v>
      </c>
      <c r="AW7">
        <v>24.94</v>
      </c>
      <c r="AX7">
        <v>0.82</v>
      </c>
      <c r="AY7">
        <v>0.4</v>
      </c>
      <c r="AZ7">
        <v>0.52</v>
      </c>
      <c r="BA7">
        <v>0.94</v>
      </c>
      <c r="BB7">
        <v>0.93</v>
      </c>
      <c r="BC7">
        <v>1.02</v>
      </c>
      <c r="BD7">
        <v>0.87</v>
      </c>
      <c r="BE7">
        <v>0.61</v>
      </c>
      <c r="BF7">
        <v>0.39</v>
      </c>
      <c r="BG7">
        <v>1.36</v>
      </c>
      <c r="BH7">
        <v>0.77</v>
      </c>
      <c r="BI7">
        <v>0.48</v>
      </c>
      <c r="BJ7">
        <v>2.91</v>
      </c>
      <c r="BK7">
        <v>0.68</v>
      </c>
      <c r="BL7">
        <v>0.57999999999999996</v>
      </c>
      <c r="BM7">
        <v>24.94</v>
      </c>
      <c r="BN7">
        <v>26.09</v>
      </c>
      <c r="BO7">
        <v>67.790000000000006</v>
      </c>
      <c r="BP7">
        <v>0</v>
      </c>
      <c r="BQ7">
        <v>0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828.61</v>
      </c>
      <c r="I8" s="88">
        <v>349.67</v>
      </c>
      <c r="J8" s="88">
        <v>194.89000000000001</v>
      </c>
      <c r="K8" s="88">
        <v>0.97</v>
      </c>
      <c r="L8" s="88">
        <v>1.94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4.84</v>
      </c>
      <c r="X8">
        <v>0</v>
      </c>
      <c r="Y8">
        <v>96.84</v>
      </c>
      <c r="Z8">
        <v>2.91</v>
      </c>
      <c r="AA8">
        <v>28.71</v>
      </c>
      <c r="AB8">
        <v>3.9</v>
      </c>
      <c r="AC8">
        <v>0.97</v>
      </c>
      <c r="AD8">
        <v>29.05</v>
      </c>
      <c r="AE8">
        <v>216.92</v>
      </c>
      <c r="AF8">
        <v>69.72</v>
      </c>
      <c r="AG8">
        <v>94.42</v>
      </c>
      <c r="AH8">
        <v>77.47</v>
      </c>
      <c r="AI8">
        <v>23.24</v>
      </c>
      <c r="AJ8">
        <v>31.47</v>
      </c>
      <c r="AK8">
        <v>0.64</v>
      </c>
      <c r="AL8">
        <v>0</v>
      </c>
      <c r="AM8">
        <v>14.53</v>
      </c>
      <c r="AN8">
        <v>14.53</v>
      </c>
      <c r="AO8">
        <v>45.76</v>
      </c>
      <c r="AP8">
        <v>21.86</v>
      </c>
      <c r="AQ8">
        <v>68.8</v>
      </c>
      <c r="AR8">
        <v>88.12</v>
      </c>
      <c r="AS8">
        <v>191.37</v>
      </c>
      <c r="AT8">
        <v>1.94</v>
      </c>
      <c r="AU8">
        <v>91.03</v>
      </c>
      <c r="AV8">
        <v>0</v>
      </c>
      <c r="AW8">
        <v>24.94</v>
      </c>
      <c r="AX8">
        <v>0.82</v>
      </c>
      <c r="AY8">
        <v>0.4</v>
      </c>
      <c r="AZ8">
        <v>0.52</v>
      </c>
      <c r="BA8">
        <v>0.94</v>
      </c>
      <c r="BB8">
        <v>0.93</v>
      </c>
      <c r="BC8">
        <v>1.02</v>
      </c>
      <c r="BD8">
        <v>0.87</v>
      </c>
      <c r="BE8">
        <v>0.61</v>
      </c>
      <c r="BF8">
        <v>0.39</v>
      </c>
      <c r="BG8">
        <v>1.36</v>
      </c>
      <c r="BH8">
        <v>0.77</v>
      </c>
      <c r="BI8">
        <v>0.48</v>
      </c>
      <c r="BJ8">
        <v>2.91</v>
      </c>
      <c r="BK8">
        <v>0.68</v>
      </c>
      <c r="BL8">
        <v>0.57999999999999996</v>
      </c>
      <c r="BM8">
        <v>24.94</v>
      </c>
      <c r="BN8">
        <v>26.09</v>
      </c>
      <c r="BO8">
        <v>67.790000000000006</v>
      </c>
      <c r="BP8">
        <v>0</v>
      </c>
      <c r="BQ8">
        <v>0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828.61</v>
      </c>
      <c r="I9" s="88">
        <v>349.67</v>
      </c>
      <c r="J9" s="88">
        <v>194.89000000000001</v>
      </c>
      <c r="K9" s="88">
        <v>0.97</v>
      </c>
      <c r="L9" s="88">
        <v>1.94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4.84</v>
      </c>
      <c r="X9">
        <v>0</v>
      </c>
      <c r="Y9">
        <v>96.84</v>
      </c>
      <c r="Z9">
        <v>2.91</v>
      </c>
      <c r="AA9">
        <v>28.71</v>
      </c>
      <c r="AB9">
        <v>3.9</v>
      </c>
      <c r="AC9">
        <v>0.97</v>
      </c>
      <c r="AD9">
        <v>29.05</v>
      </c>
      <c r="AE9">
        <v>216.92</v>
      </c>
      <c r="AF9">
        <v>69.72</v>
      </c>
      <c r="AG9">
        <v>94.42</v>
      </c>
      <c r="AH9">
        <v>77.47</v>
      </c>
      <c r="AI9">
        <v>23.24</v>
      </c>
      <c r="AJ9">
        <v>31.47</v>
      </c>
      <c r="AK9">
        <v>0.64</v>
      </c>
      <c r="AL9">
        <v>0</v>
      </c>
      <c r="AM9">
        <v>14.53</v>
      </c>
      <c r="AN9">
        <v>14.53</v>
      </c>
      <c r="AO9">
        <v>45.76</v>
      </c>
      <c r="AP9">
        <v>21.86</v>
      </c>
      <c r="AQ9">
        <v>68.8</v>
      </c>
      <c r="AR9">
        <v>88.12</v>
      </c>
      <c r="AS9">
        <v>191.37</v>
      </c>
      <c r="AT9">
        <v>1.94</v>
      </c>
      <c r="AU9">
        <v>91.03</v>
      </c>
      <c r="AV9">
        <v>0</v>
      </c>
      <c r="AW9">
        <v>24.94</v>
      </c>
      <c r="AX9">
        <v>0.82</v>
      </c>
      <c r="AY9">
        <v>0.4</v>
      </c>
      <c r="AZ9">
        <v>0.52</v>
      </c>
      <c r="BA9">
        <v>0.94</v>
      </c>
      <c r="BB9">
        <v>0.93</v>
      </c>
      <c r="BC9">
        <v>1.02</v>
      </c>
      <c r="BD9">
        <v>0.87</v>
      </c>
      <c r="BE9">
        <v>0.61</v>
      </c>
      <c r="BF9">
        <v>0.39</v>
      </c>
      <c r="BG9">
        <v>1.36</v>
      </c>
      <c r="BH9">
        <v>0.77</v>
      </c>
      <c r="BI9">
        <v>0.48</v>
      </c>
      <c r="BJ9">
        <v>2.91</v>
      </c>
      <c r="BK9">
        <v>0.68</v>
      </c>
      <c r="BL9">
        <v>0.57999999999999996</v>
      </c>
      <c r="BM9">
        <v>24.94</v>
      </c>
      <c r="BN9">
        <v>26.09</v>
      </c>
      <c r="BO9">
        <v>67.790000000000006</v>
      </c>
      <c r="BP9">
        <v>0</v>
      </c>
      <c r="BQ9">
        <v>0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737.58</v>
      </c>
      <c r="I10" s="88">
        <v>349.67</v>
      </c>
      <c r="J10" s="88">
        <v>194.89000000000001</v>
      </c>
      <c r="K10" s="88">
        <v>0.97</v>
      </c>
      <c r="L10" s="88">
        <v>1.94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4.84</v>
      </c>
      <c r="X10">
        <v>0</v>
      </c>
      <c r="Y10">
        <v>96.84</v>
      </c>
      <c r="Z10">
        <v>2.91</v>
      </c>
      <c r="AA10">
        <v>28.71</v>
      </c>
      <c r="AB10">
        <v>3.9</v>
      </c>
      <c r="AC10">
        <v>0.97</v>
      </c>
      <c r="AD10">
        <v>29.05</v>
      </c>
      <c r="AE10">
        <v>216.92</v>
      </c>
      <c r="AF10">
        <v>69.72</v>
      </c>
      <c r="AG10">
        <v>94.42</v>
      </c>
      <c r="AH10">
        <v>77.47</v>
      </c>
      <c r="AI10">
        <v>23.24</v>
      </c>
      <c r="AJ10">
        <v>31.47</v>
      </c>
      <c r="AK10">
        <v>0.64</v>
      </c>
      <c r="AL10">
        <v>0</v>
      </c>
      <c r="AM10">
        <v>14.53</v>
      </c>
      <c r="AN10">
        <v>14.53</v>
      </c>
      <c r="AO10">
        <v>45.76</v>
      </c>
      <c r="AP10">
        <v>21.86</v>
      </c>
      <c r="AQ10">
        <v>68.8</v>
      </c>
      <c r="AR10">
        <v>88.12</v>
      </c>
      <c r="AS10">
        <v>191.37</v>
      </c>
      <c r="AT10">
        <v>1.94</v>
      </c>
      <c r="AU10">
        <v>0</v>
      </c>
      <c r="AV10">
        <v>0</v>
      </c>
      <c r="AW10">
        <v>24.94</v>
      </c>
      <c r="AX10">
        <v>0.82</v>
      </c>
      <c r="AY10">
        <v>0.4</v>
      </c>
      <c r="AZ10">
        <v>0.52</v>
      </c>
      <c r="BA10">
        <v>0.94</v>
      </c>
      <c r="BB10">
        <v>0.93</v>
      </c>
      <c r="BC10">
        <v>1.02</v>
      </c>
      <c r="BD10">
        <v>0.87</v>
      </c>
      <c r="BE10">
        <v>0.61</v>
      </c>
      <c r="BF10">
        <v>0.39</v>
      </c>
      <c r="BG10">
        <v>1.36</v>
      </c>
      <c r="BH10">
        <v>0.77</v>
      </c>
      <c r="BI10">
        <v>0.48</v>
      </c>
      <c r="BJ10">
        <v>2.91</v>
      </c>
      <c r="BK10">
        <v>0.68</v>
      </c>
      <c r="BL10">
        <v>0.57999999999999996</v>
      </c>
      <c r="BM10">
        <v>24.94</v>
      </c>
      <c r="BN10">
        <v>26.09</v>
      </c>
      <c r="BO10">
        <v>67.790000000000006</v>
      </c>
      <c r="BP10">
        <v>0</v>
      </c>
      <c r="BQ10">
        <v>0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732.93000000000018</v>
      </c>
      <c r="I11" s="88">
        <v>349.67</v>
      </c>
      <c r="J11" s="88">
        <v>194.89000000000001</v>
      </c>
      <c r="K11" s="88">
        <v>0.97</v>
      </c>
      <c r="L11" s="88">
        <v>1.94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96.84</v>
      </c>
      <c r="Z11">
        <v>2.91</v>
      </c>
      <c r="AA11">
        <v>28.71</v>
      </c>
      <c r="AB11">
        <v>3.9</v>
      </c>
      <c r="AC11">
        <v>0.97</v>
      </c>
      <c r="AD11">
        <v>29.05</v>
      </c>
      <c r="AE11">
        <v>216.92</v>
      </c>
      <c r="AF11">
        <v>69.72</v>
      </c>
      <c r="AG11">
        <v>94.42</v>
      </c>
      <c r="AH11">
        <v>77.47</v>
      </c>
      <c r="AI11">
        <v>23.24</v>
      </c>
      <c r="AJ11">
        <v>31.47</v>
      </c>
      <c r="AK11">
        <v>0.61</v>
      </c>
      <c r="AL11">
        <v>0</v>
      </c>
      <c r="AM11">
        <v>14.53</v>
      </c>
      <c r="AN11">
        <v>14.53</v>
      </c>
      <c r="AO11">
        <v>45.76</v>
      </c>
      <c r="AP11">
        <v>21.86</v>
      </c>
      <c r="AQ11">
        <v>68.8</v>
      </c>
      <c r="AR11">
        <v>88.12</v>
      </c>
      <c r="AS11">
        <v>191.37</v>
      </c>
      <c r="AT11">
        <v>1.94</v>
      </c>
      <c r="AU11">
        <v>0</v>
      </c>
      <c r="AV11">
        <v>0</v>
      </c>
      <c r="AW11">
        <v>24.94</v>
      </c>
      <c r="AX11">
        <v>0.82</v>
      </c>
      <c r="AY11">
        <v>0.4</v>
      </c>
      <c r="AZ11">
        <v>0.52</v>
      </c>
      <c r="BA11">
        <v>0.94</v>
      </c>
      <c r="BB11">
        <v>0.93</v>
      </c>
      <c r="BC11">
        <v>1.02</v>
      </c>
      <c r="BD11">
        <v>0.87</v>
      </c>
      <c r="BE11">
        <v>0.61</v>
      </c>
      <c r="BF11">
        <v>0.61</v>
      </c>
      <c r="BG11">
        <v>1.36</v>
      </c>
      <c r="BH11">
        <v>0.77</v>
      </c>
      <c r="BI11">
        <v>0.48</v>
      </c>
      <c r="BJ11">
        <v>2.91</v>
      </c>
      <c r="BK11">
        <v>0.68</v>
      </c>
      <c r="BL11">
        <v>0.57999999999999996</v>
      </c>
      <c r="BM11">
        <v>24.94</v>
      </c>
      <c r="BN11">
        <v>26.09</v>
      </c>
      <c r="BO11">
        <v>67.790000000000006</v>
      </c>
      <c r="BP11">
        <v>0</v>
      </c>
      <c r="BQ11">
        <v>0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732.93000000000018</v>
      </c>
      <c r="I12" s="88">
        <v>349.67</v>
      </c>
      <c r="J12" s="88">
        <v>194.89000000000001</v>
      </c>
      <c r="K12" s="88">
        <v>0.97</v>
      </c>
      <c r="L12" s="88">
        <v>1.94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96.84</v>
      </c>
      <c r="Z12">
        <v>2.91</v>
      </c>
      <c r="AA12">
        <v>28.71</v>
      </c>
      <c r="AB12">
        <v>3.9</v>
      </c>
      <c r="AC12">
        <v>0.97</v>
      </c>
      <c r="AD12">
        <v>29.05</v>
      </c>
      <c r="AE12">
        <v>216.92</v>
      </c>
      <c r="AF12">
        <v>69.72</v>
      </c>
      <c r="AG12">
        <v>94.42</v>
      </c>
      <c r="AH12">
        <v>77.47</v>
      </c>
      <c r="AI12">
        <v>23.24</v>
      </c>
      <c r="AJ12">
        <v>31.47</v>
      </c>
      <c r="AK12">
        <v>0.61</v>
      </c>
      <c r="AL12">
        <v>0</v>
      </c>
      <c r="AM12">
        <v>14.53</v>
      </c>
      <c r="AN12">
        <v>14.53</v>
      </c>
      <c r="AO12">
        <v>45.76</v>
      </c>
      <c r="AP12">
        <v>21.86</v>
      </c>
      <c r="AQ12">
        <v>68.8</v>
      </c>
      <c r="AR12">
        <v>88.12</v>
      </c>
      <c r="AS12">
        <v>191.37</v>
      </c>
      <c r="AT12">
        <v>1.94</v>
      </c>
      <c r="AU12">
        <v>0</v>
      </c>
      <c r="AV12">
        <v>0</v>
      </c>
      <c r="AW12">
        <v>24.94</v>
      </c>
      <c r="AX12">
        <v>0.82</v>
      </c>
      <c r="AY12">
        <v>0.4</v>
      </c>
      <c r="AZ12">
        <v>0.52</v>
      </c>
      <c r="BA12">
        <v>0.94</v>
      </c>
      <c r="BB12">
        <v>0.93</v>
      </c>
      <c r="BC12">
        <v>1.02</v>
      </c>
      <c r="BD12">
        <v>0.87</v>
      </c>
      <c r="BE12">
        <v>0.61</v>
      </c>
      <c r="BF12">
        <v>0.61</v>
      </c>
      <c r="BG12">
        <v>1.36</v>
      </c>
      <c r="BH12">
        <v>0.77</v>
      </c>
      <c r="BI12">
        <v>0.48</v>
      </c>
      <c r="BJ12">
        <v>2.91</v>
      </c>
      <c r="BK12">
        <v>0.68</v>
      </c>
      <c r="BL12">
        <v>0.57999999999999996</v>
      </c>
      <c r="BM12">
        <v>24.94</v>
      </c>
      <c r="BN12">
        <v>26.09</v>
      </c>
      <c r="BO12">
        <v>67.790000000000006</v>
      </c>
      <c r="BP12">
        <v>0</v>
      </c>
      <c r="BQ12">
        <v>0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732.93000000000018</v>
      </c>
      <c r="I13" s="88">
        <v>349.67</v>
      </c>
      <c r="J13" s="88">
        <v>194.89000000000001</v>
      </c>
      <c r="K13" s="88">
        <v>0.97</v>
      </c>
      <c r="L13" s="88">
        <v>1.94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96.84</v>
      </c>
      <c r="Z13">
        <v>2.91</v>
      </c>
      <c r="AA13">
        <v>28.71</v>
      </c>
      <c r="AB13">
        <v>3.9</v>
      </c>
      <c r="AC13">
        <v>0.97</v>
      </c>
      <c r="AD13">
        <v>29.05</v>
      </c>
      <c r="AE13">
        <v>216.92</v>
      </c>
      <c r="AF13">
        <v>69.72</v>
      </c>
      <c r="AG13">
        <v>94.42</v>
      </c>
      <c r="AH13">
        <v>77.47</v>
      </c>
      <c r="AI13">
        <v>23.24</v>
      </c>
      <c r="AJ13">
        <v>31.47</v>
      </c>
      <c r="AK13">
        <v>0.61</v>
      </c>
      <c r="AL13">
        <v>0</v>
      </c>
      <c r="AM13">
        <v>14.53</v>
      </c>
      <c r="AN13">
        <v>14.53</v>
      </c>
      <c r="AO13">
        <v>45.76</v>
      </c>
      <c r="AP13">
        <v>21.86</v>
      </c>
      <c r="AQ13">
        <v>68.8</v>
      </c>
      <c r="AR13">
        <v>88.12</v>
      </c>
      <c r="AS13">
        <v>191.37</v>
      </c>
      <c r="AT13">
        <v>1.94</v>
      </c>
      <c r="AU13">
        <v>0</v>
      </c>
      <c r="AV13">
        <v>0</v>
      </c>
      <c r="AW13">
        <v>24.94</v>
      </c>
      <c r="AX13">
        <v>0.82</v>
      </c>
      <c r="AY13">
        <v>0.4</v>
      </c>
      <c r="AZ13">
        <v>0.52</v>
      </c>
      <c r="BA13">
        <v>0.94</v>
      </c>
      <c r="BB13">
        <v>0.93</v>
      </c>
      <c r="BC13">
        <v>1.02</v>
      </c>
      <c r="BD13">
        <v>0.87</v>
      </c>
      <c r="BE13">
        <v>0.61</v>
      </c>
      <c r="BF13">
        <v>0.61</v>
      </c>
      <c r="BG13">
        <v>1.36</v>
      </c>
      <c r="BH13">
        <v>0.77</v>
      </c>
      <c r="BI13">
        <v>0.48</v>
      </c>
      <c r="BJ13">
        <v>2.91</v>
      </c>
      <c r="BK13">
        <v>0.68</v>
      </c>
      <c r="BL13">
        <v>0.57999999999999996</v>
      </c>
      <c r="BM13">
        <v>24.94</v>
      </c>
      <c r="BN13">
        <v>26.09</v>
      </c>
      <c r="BO13">
        <v>67.790000000000006</v>
      </c>
      <c r="BP13">
        <v>0</v>
      </c>
      <c r="BQ13">
        <v>0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732.93000000000018</v>
      </c>
      <c r="I14" s="88">
        <v>349.67</v>
      </c>
      <c r="J14" s="88">
        <v>194.89000000000001</v>
      </c>
      <c r="K14" s="88">
        <v>0.97</v>
      </c>
      <c r="L14" s="88">
        <v>1.94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96.84</v>
      </c>
      <c r="Z14">
        <v>2.91</v>
      </c>
      <c r="AA14">
        <v>28.71</v>
      </c>
      <c r="AB14">
        <v>3.9</v>
      </c>
      <c r="AC14">
        <v>0.97</v>
      </c>
      <c r="AD14">
        <v>29.05</v>
      </c>
      <c r="AE14">
        <v>216.92</v>
      </c>
      <c r="AF14">
        <v>69.72</v>
      </c>
      <c r="AG14">
        <v>94.42</v>
      </c>
      <c r="AH14">
        <v>77.47</v>
      </c>
      <c r="AI14">
        <v>23.24</v>
      </c>
      <c r="AJ14">
        <v>31.47</v>
      </c>
      <c r="AK14">
        <v>0.61</v>
      </c>
      <c r="AL14">
        <v>0</v>
      </c>
      <c r="AM14">
        <v>14.53</v>
      </c>
      <c r="AN14">
        <v>14.53</v>
      </c>
      <c r="AO14">
        <v>45.76</v>
      </c>
      <c r="AP14">
        <v>21.86</v>
      </c>
      <c r="AQ14">
        <v>68.8</v>
      </c>
      <c r="AR14">
        <v>88.12</v>
      </c>
      <c r="AS14">
        <v>191.37</v>
      </c>
      <c r="AT14">
        <v>1.94</v>
      </c>
      <c r="AU14">
        <v>0</v>
      </c>
      <c r="AV14">
        <v>0</v>
      </c>
      <c r="AW14">
        <v>24.94</v>
      </c>
      <c r="AX14">
        <v>0.82</v>
      </c>
      <c r="AY14">
        <v>0.4</v>
      </c>
      <c r="AZ14">
        <v>0.52</v>
      </c>
      <c r="BA14">
        <v>0.94</v>
      </c>
      <c r="BB14">
        <v>0.93</v>
      </c>
      <c r="BC14">
        <v>1.02</v>
      </c>
      <c r="BD14">
        <v>0.87</v>
      </c>
      <c r="BE14">
        <v>0.61</v>
      </c>
      <c r="BF14">
        <v>0.61</v>
      </c>
      <c r="BG14">
        <v>1.36</v>
      </c>
      <c r="BH14">
        <v>0.77</v>
      </c>
      <c r="BI14">
        <v>0.48</v>
      </c>
      <c r="BJ14">
        <v>2.91</v>
      </c>
      <c r="BK14">
        <v>0.68</v>
      </c>
      <c r="BL14">
        <v>0.57999999999999996</v>
      </c>
      <c r="BM14">
        <v>24.94</v>
      </c>
      <c r="BN14">
        <v>26.09</v>
      </c>
      <c r="BO14">
        <v>67.790000000000006</v>
      </c>
      <c r="BP14">
        <v>0</v>
      </c>
      <c r="BQ14">
        <v>0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594.67999999999984</v>
      </c>
      <c r="I15" s="88">
        <v>332.34</v>
      </c>
      <c r="J15" s="88">
        <v>194.89000000000001</v>
      </c>
      <c r="K15" s="88">
        <v>0.97</v>
      </c>
      <c r="L15" s="88">
        <v>1.94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96.84</v>
      </c>
      <c r="Z15">
        <v>2.91</v>
      </c>
      <c r="AA15">
        <v>28.71</v>
      </c>
      <c r="AB15">
        <v>3.9</v>
      </c>
      <c r="AC15">
        <v>0.97</v>
      </c>
      <c r="AD15">
        <v>29.05</v>
      </c>
      <c r="AE15">
        <v>216.92</v>
      </c>
      <c r="AF15">
        <v>69.72</v>
      </c>
      <c r="AG15">
        <v>94.42</v>
      </c>
      <c r="AH15">
        <v>77.47</v>
      </c>
      <c r="AI15">
        <v>23.24</v>
      </c>
      <c r="AJ15">
        <v>31.47</v>
      </c>
      <c r="AK15">
        <v>0.57999999999999996</v>
      </c>
      <c r="AL15">
        <v>0</v>
      </c>
      <c r="AM15">
        <v>14.53</v>
      </c>
      <c r="AN15">
        <v>14.53</v>
      </c>
      <c r="AO15">
        <v>45.76</v>
      </c>
      <c r="AP15">
        <v>21.86</v>
      </c>
      <c r="AQ15">
        <v>51.47</v>
      </c>
      <c r="AR15">
        <v>0</v>
      </c>
      <c r="AS15">
        <v>191.37</v>
      </c>
      <c r="AT15">
        <v>1.94</v>
      </c>
      <c r="AU15">
        <v>0</v>
      </c>
      <c r="AV15">
        <v>0</v>
      </c>
      <c r="AW15">
        <v>0</v>
      </c>
      <c r="AX15">
        <v>0.82</v>
      </c>
      <c r="AY15">
        <v>0.4</v>
      </c>
      <c r="AZ15">
        <v>0.52</v>
      </c>
      <c r="BA15">
        <v>0.94</v>
      </c>
      <c r="BB15">
        <v>0.93</v>
      </c>
      <c r="BC15">
        <v>1.02</v>
      </c>
      <c r="BD15">
        <v>0.87</v>
      </c>
      <c r="BE15">
        <v>0.61</v>
      </c>
      <c r="BF15">
        <v>0.39</v>
      </c>
      <c r="BG15">
        <v>1.36</v>
      </c>
      <c r="BH15">
        <v>0.77</v>
      </c>
      <c r="BI15">
        <v>0.48</v>
      </c>
      <c r="BJ15">
        <v>2.91</v>
      </c>
      <c r="BK15">
        <v>0.68</v>
      </c>
      <c r="BL15">
        <v>0.57999999999999996</v>
      </c>
      <c r="BM15">
        <v>0</v>
      </c>
      <c r="BN15">
        <v>26.09</v>
      </c>
      <c r="BO15">
        <v>67.790000000000006</v>
      </c>
      <c r="BP15">
        <v>0</v>
      </c>
      <c r="BQ15">
        <v>0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594.67999999999984</v>
      </c>
      <c r="I16" s="88">
        <v>332.34</v>
      </c>
      <c r="J16" s="88">
        <v>194.89000000000001</v>
      </c>
      <c r="K16" s="88">
        <v>0.97</v>
      </c>
      <c r="L16" s="88">
        <v>1.94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96.84</v>
      </c>
      <c r="Z16">
        <v>2.91</v>
      </c>
      <c r="AA16">
        <v>28.71</v>
      </c>
      <c r="AB16">
        <v>3.9</v>
      </c>
      <c r="AC16">
        <v>0.97</v>
      </c>
      <c r="AD16">
        <v>29.05</v>
      </c>
      <c r="AE16">
        <v>216.92</v>
      </c>
      <c r="AF16">
        <v>69.72</v>
      </c>
      <c r="AG16">
        <v>94.42</v>
      </c>
      <c r="AH16">
        <v>77.47</v>
      </c>
      <c r="AI16">
        <v>23.24</v>
      </c>
      <c r="AJ16">
        <v>31.47</v>
      </c>
      <c r="AK16">
        <v>0.57999999999999996</v>
      </c>
      <c r="AL16">
        <v>0</v>
      </c>
      <c r="AM16">
        <v>14.53</v>
      </c>
      <c r="AN16">
        <v>14.53</v>
      </c>
      <c r="AO16">
        <v>45.76</v>
      </c>
      <c r="AP16">
        <v>21.86</v>
      </c>
      <c r="AQ16">
        <v>51.47</v>
      </c>
      <c r="AR16">
        <v>0</v>
      </c>
      <c r="AS16">
        <v>191.37</v>
      </c>
      <c r="AT16">
        <v>1.94</v>
      </c>
      <c r="AU16">
        <v>0</v>
      </c>
      <c r="AV16">
        <v>0</v>
      </c>
      <c r="AW16">
        <v>0</v>
      </c>
      <c r="AX16">
        <v>0.82</v>
      </c>
      <c r="AY16">
        <v>0.4</v>
      </c>
      <c r="AZ16">
        <v>0.52</v>
      </c>
      <c r="BA16">
        <v>0.94</v>
      </c>
      <c r="BB16">
        <v>0.93</v>
      </c>
      <c r="BC16">
        <v>1.02</v>
      </c>
      <c r="BD16">
        <v>0.87</v>
      </c>
      <c r="BE16">
        <v>0.61</v>
      </c>
      <c r="BF16">
        <v>0.39</v>
      </c>
      <c r="BG16">
        <v>1.36</v>
      </c>
      <c r="BH16">
        <v>0.77</v>
      </c>
      <c r="BI16">
        <v>0.48</v>
      </c>
      <c r="BJ16">
        <v>2.91</v>
      </c>
      <c r="BK16">
        <v>0.68</v>
      </c>
      <c r="BL16">
        <v>0.57999999999999996</v>
      </c>
      <c r="BM16">
        <v>0</v>
      </c>
      <c r="BN16">
        <v>26.09</v>
      </c>
      <c r="BO16">
        <v>67.790000000000006</v>
      </c>
      <c r="BP16">
        <v>0</v>
      </c>
      <c r="BQ16">
        <v>0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594.67999999999984</v>
      </c>
      <c r="I17" s="88">
        <v>332.34</v>
      </c>
      <c r="J17" s="88">
        <v>194.89000000000001</v>
      </c>
      <c r="K17" s="88">
        <v>0.97</v>
      </c>
      <c r="L17" s="88">
        <v>1.94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96.84</v>
      </c>
      <c r="Z17">
        <v>2.91</v>
      </c>
      <c r="AA17">
        <v>28.71</v>
      </c>
      <c r="AB17">
        <v>3.9</v>
      </c>
      <c r="AC17">
        <v>0.97</v>
      </c>
      <c r="AD17">
        <v>29.05</v>
      </c>
      <c r="AE17">
        <v>216.92</v>
      </c>
      <c r="AF17">
        <v>69.72</v>
      </c>
      <c r="AG17">
        <v>94.42</v>
      </c>
      <c r="AH17">
        <v>77.47</v>
      </c>
      <c r="AI17">
        <v>23.24</v>
      </c>
      <c r="AJ17">
        <v>31.47</v>
      </c>
      <c r="AK17">
        <v>0.57999999999999996</v>
      </c>
      <c r="AL17">
        <v>0</v>
      </c>
      <c r="AM17">
        <v>14.53</v>
      </c>
      <c r="AN17">
        <v>14.53</v>
      </c>
      <c r="AO17">
        <v>45.76</v>
      </c>
      <c r="AP17">
        <v>21.86</v>
      </c>
      <c r="AQ17">
        <v>51.47</v>
      </c>
      <c r="AR17">
        <v>0</v>
      </c>
      <c r="AS17">
        <v>191.37</v>
      </c>
      <c r="AT17">
        <v>1.94</v>
      </c>
      <c r="AU17">
        <v>0</v>
      </c>
      <c r="AV17">
        <v>0</v>
      </c>
      <c r="AW17">
        <v>0</v>
      </c>
      <c r="AX17">
        <v>0.82</v>
      </c>
      <c r="AY17">
        <v>0.4</v>
      </c>
      <c r="AZ17">
        <v>0.52</v>
      </c>
      <c r="BA17">
        <v>0.94</v>
      </c>
      <c r="BB17">
        <v>0.93</v>
      </c>
      <c r="BC17">
        <v>1.02</v>
      </c>
      <c r="BD17">
        <v>0.87</v>
      </c>
      <c r="BE17">
        <v>0.61</v>
      </c>
      <c r="BF17">
        <v>0.39</v>
      </c>
      <c r="BG17">
        <v>1.36</v>
      </c>
      <c r="BH17">
        <v>0.77</v>
      </c>
      <c r="BI17">
        <v>0.48</v>
      </c>
      <c r="BJ17">
        <v>2.91</v>
      </c>
      <c r="BK17">
        <v>0.68</v>
      </c>
      <c r="BL17">
        <v>0.57999999999999996</v>
      </c>
      <c r="BM17">
        <v>0</v>
      </c>
      <c r="BN17">
        <v>26.09</v>
      </c>
      <c r="BO17">
        <v>67.790000000000006</v>
      </c>
      <c r="BP17">
        <v>0</v>
      </c>
      <c r="BQ17">
        <v>0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594.67999999999984</v>
      </c>
      <c r="I18" s="88">
        <v>332.34</v>
      </c>
      <c r="J18" s="88">
        <v>194.89000000000001</v>
      </c>
      <c r="K18" s="88">
        <v>0.97</v>
      </c>
      <c r="L18" s="88">
        <v>1.94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96.84</v>
      </c>
      <c r="Z18">
        <v>2.91</v>
      </c>
      <c r="AA18">
        <v>28.71</v>
      </c>
      <c r="AB18">
        <v>3.9</v>
      </c>
      <c r="AC18">
        <v>0.97</v>
      </c>
      <c r="AD18">
        <v>29.05</v>
      </c>
      <c r="AE18">
        <v>216.92</v>
      </c>
      <c r="AF18">
        <v>69.72</v>
      </c>
      <c r="AG18">
        <v>94.42</v>
      </c>
      <c r="AH18">
        <v>77.47</v>
      </c>
      <c r="AI18">
        <v>23.24</v>
      </c>
      <c r="AJ18">
        <v>31.47</v>
      </c>
      <c r="AK18">
        <v>0.57999999999999996</v>
      </c>
      <c r="AL18">
        <v>0</v>
      </c>
      <c r="AM18">
        <v>14.53</v>
      </c>
      <c r="AN18">
        <v>14.53</v>
      </c>
      <c r="AO18">
        <v>45.76</v>
      </c>
      <c r="AP18">
        <v>21.86</v>
      </c>
      <c r="AQ18">
        <v>51.47</v>
      </c>
      <c r="AR18">
        <v>0</v>
      </c>
      <c r="AS18">
        <v>191.37</v>
      </c>
      <c r="AT18">
        <v>1.94</v>
      </c>
      <c r="AU18">
        <v>0</v>
      </c>
      <c r="AV18">
        <v>0</v>
      </c>
      <c r="AW18">
        <v>0</v>
      </c>
      <c r="AX18">
        <v>0.82</v>
      </c>
      <c r="AY18">
        <v>0.4</v>
      </c>
      <c r="AZ18">
        <v>0.52</v>
      </c>
      <c r="BA18">
        <v>0.94</v>
      </c>
      <c r="BB18">
        <v>0.93</v>
      </c>
      <c r="BC18">
        <v>1.02</v>
      </c>
      <c r="BD18">
        <v>0.87</v>
      </c>
      <c r="BE18">
        <v>0.61</v>
      </c>
      <c r="BF18">
        <v>0.39</v>
      </c>
      <c r="BG18">
        <v>1.36</v>
      </c>
      <c r="BH18">
        <v>0.77</v>
      </c>
      <c r="BI18">
        <v>0.48</v>
      </c>
      <c r="BJ18">
        <v>2.91</v>
      </c>
      <c r="BK18">
        <v>0.68</v>
      </c>
      <c r="BL18">
        <v>0.57999999999999996</v>
      </c>
      <c r="BM18">
        <v>0</v>
      </c>
      <c r="BN18">
        <v>26.09</v>
      </c>
      <c r="BO18">
        <v>67.790000000000006</v>
      </c>
      <c r="BP18">
        <v>0</v>
      </c>
      <c r="BQ18">
        <v>0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594.89999999999986</v>
      </c>
      <c r="I19" s="88">
        <v>235.50000000000003</v>
      </c>
      <c r="J19" s="88">
        <v>194.89000000000001</v>
      </c>
      <c r="K19" s="88">
        <v>0.97</v>
      </c>
      <c r="L19" s="88">
        <v>1.94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2.91</v>
      </c>
      <c r="AA19">
        <v>28.71</v>
      </c>
      <c r="AB19">
        <v>3.9</v>
      </c>
      <c r="AC19">
        <v>0.97</v>
      </c>
      <c r="AD19">
        <v>29.05</v>
      </c>
      <c r="AE19">
        <v>216.92</v>
      </c>
      <c r="AF19">
        <v>69.72</v>
      </c>
      <c r="AG19">
        <v>94.42</v>
      </c>
      <c r="AH19">
        <v>77.47</v>
      </c>
      <c r="AI19">
        <v>23.24</v>
      </c>
      <c r="AJ19">
        <v>31.47</v>
      </c>
      <c r="AK19">
        <v>0.57999999999999996</v>
      </c>
      <c r="AL19">
        <v>0</v>
      </c>
      <c r="AM19">
        <v>14.53</v>
      </c>
      <c r="AN19">
        <v>14.53</v>
      </c>
      <c r="AO19">
        <v>45.76</v>
      </c>
      <c r="AP19">
        <v>21.86</v>
      </c>
      <c r="AQ19">
        <v>51.47</v>
      </c>
      <c r="AR19">
        <v>0</v>
      </c>
      <c r="AS19">
        <v>191.37</v>
      </c>
      <c r="AT19">
        <v>1.94</v>
      </c>
      <c r="AU19">
        <v>0</v>
      </c>
      <c r="AV19">
        <v>0</v>
      </c>
      <c r="AW19">
        <v>0</v>
      </c>
      <c r="AX19">
        <v>0.82</v>
      </c>
      <c r="AY19">
        <v>0.4</v>
      </c>
      <c r="AZ19">
        <v>0.52</v>
      </c>
      <c r="BA19">
        <v>0.94</v>
      </c>
      <c r="BB19">
        <v>0.93</v>
      </c>
      <c r="BC19">
        <v>1.02</v>
      </c>
      <c r="BD19">
        <v>0.87</v>
      </c>
      <c r="BE19">
        <v>0.61</v>
      </c>
      <c r="BF19">
        <v>0.61</v>
      </c>
      <c r="BG19">
        <v>1.36</v>
      </c>
      <c r="BH19">
        <v>0.77</v>
      </c>
      <c r="BI19">
        <v>0.48</v>
      </c>
      <c r="BJ19">
        <v>2.91</v>
      </c>
      <c r="BK19">
        <v>0.68</v>
      </c>
      <c r="BL19">
        <v>0.57999999999999996</v>
      </c>
      <c r="BM19">
        <v>0</v>
      </c>
      <c r="BN19">
        <v>26.09</v>
      </c>
      <c r="BO19">
        <v>67.790000000000006</v>
      </c>
      <c r="BP19">
        <v>0</v>
      </c>
      <c r="BQ19">
        <v>0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594.89999999999986</v>
      </c>
      <c r="I20" s="88">
        <v>235.50000000000003</v>
      </c>
      <c r="J20" s="88">
        <v>194.89000000000001</v>
      </c>
      <c r="K20" s="88">
        <v>0.97</v>
      </c>
      <c r="L20" s="88">
        <v>1.94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2.91</v>
      </c>
      <c r="AA20">
        <v>28.71</v>
      </c>
      <c r="AB20">
        <v>3.9</v>
      </c>
      <c r="AC20">
        <v>0.97</v>
      </c>
      <c r="AD20">
        <v>29.05</v>
      </c>
      <c r="AE20">
        <v>216.92</v>
      </c>
      <c r="AF20">
        <v>69.72</v>
      </c>
      <c r="AG20">
        <v>94.42</v>
      </c>
      <c r="AH20">
        <v>77.47</v>
      </c>
      <c r="AI20">
        <v>23.24</v>
      </c>
      <c r="AJ20">
        <v>31.47</v>
      </c>
      <c r="AK20">
        <v>0.57999999999999996</v>
      </c>
      <c r="AL20">
        <v>0</v>
      </c>
      <c r="AM20">
        <v>14.53</v>
      </c>
      <c r="AN20">
        <v>14.53</v>
      </c>
      <c r="AO20">
        <v>45.76</v>
      </c>
      <c r="AP20">
        <v>21.86</v>
      </c>
      <c r="AQ20">
        <v>51.47</v>
      </c>
      <c r="AR20">
        <v>0</v>
      </c>
      <c r="AS20">
        <v>191.37</v>
      </c>
      <c r="AT20">
        <v>1.94</v>
      </c>
      <c r="AU20">
        <v>0</v>
      </c>
      <c r="AV20">
        <v>0</v>
      </c>
      <c r="AW20">
        <v>0</v>
      </c>
      <c r="AX20">
        <v>0.82</v>
      </c>
      <c r="AY20">
        <v>0.4</v>
      </c>
      <c r="AZ20">
        <v>0.52</v>
      </c>
      <c r="BA20">
        <v>0.94</v>
      </c>
      <c r="BB20">
        <v>0.93</v>
      </c>
      <c r="BC20">
        <v>1.02</v>
      </c>
      <c r="BD20">
        <v>0.87</v>
      </c>
      <c r="BE20">
        <v>0.61</v>
      </c>
      <c r="BF20">
        <v>0.61</v>
      </c>
      <c r="BG20">
        <v>1.36</v>
      </c>
      <c r="BH20">
        <v>0.77</v>
      </c>
      <c r="BI20">
        <v>0.48</v>
      </c>
      <c r="BJ20">
        <v>2.91</v>
      </c>
      <c r="BK20">
        <v>0.68</v>
      </c>
      <c r="BL20">
        <v>0.57999999999999996</v>
      </c>
      <c r="BM20">
        <v>0</v>
      </c>
      <c r="BN20">
        <v>26.09</v>
      </c>
      <c r="BO20">
        <v>67.790000000000006</v>
      </c>
      <c r="BP20">
        <v>0</v>
      </c>
      <c r="BQ20">
        <v>0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594.89999999999986</v>
      </c>
      <c r="I21" s="88">
        <v>235.50000000000003</v>
      </c>
      <c r="J21" s="88">
        <v>194.89000000000001</v>
      </c>
      <c r="K21" s="88">
        <v>0.97</v>
      </c>
      <c r="L21" s="88">
        <v>1.94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2.91</v>
      </c>
      <c r="AA21">
        <v>28.71</v>
      </c>
      <c r="AB21">
        <v>3.9</v>
      </c>
      <c r="AC21">
        <v>0.97</v>
      </c>
      <c r="AD21">
        <v>29.05</v>
      </c>
      <c r="AE21">
        <v>216.92</v>
      </c>
      <c r="AF21">
        <v>69.72</v>
      </c>
      <c r="AG21">
        <v>94.42</v>
      </c>
      <c r="AH21">
        <v>77.47</v>
      </c>
      <c r="AI21">
        <v>23.24</v>
      </c>
      <c r="AJ21">
        <v>31.47</v>
      </c>
      <c r="AK21">
        <v>0.57999999999999996</v>
      </c>
      <c r="AL21">
        <v>0</v>
      </c>
      <c r="AM21">
        <v>14.53</v>
      </c>
      <c r="AN21">
        <v>14.53</v>
      </c>
      <c r="AO21">
        <v>45.76</v>
      </c>
      <c r="AP21">
        <v>21.86</v>
      </c>
      <c r="AQ21">
        <v>51.47</v>
      </c>
      <c r="AR21">
        <v>0</v>
      </c>
      <c r="AS21">
        <v>191.37</v>
      </c>
      <c r="AT21">
        <v>1.94</v>
      </c>
      <c r="AU21">
        <v>0</v>
      </c>
      <c r="AV21">
        <v>0</v>
      </c>
      <c r="AW21">
        <v>0</v>
      </c>
      <c r="AX21">
        <v>0.82</v>
      </c>
      <c r="AY21">
        <v>0.4</v>
      </c>
      <c r="AZ21">
        <v>0.52</v>
      </c>
      <c r="BA21">
        <v>0.94</v>
      </c>
      <c r="BB21">
        <v>0.93</v>
      </c>
      <c r="BC21">
        <v>1.02</v>
      </c>
      <c r="BD21">
        <v>0.87</v>
      </c>
      <c r="BE21">
        <v>0.61</v>
      </c>
      <c r="BF21">
        <v>0.61</v>
      </c>
      <c r="BG21">
        <v>1.36</v>
      </c>
      <c r="BH21">
        <v>0.77</v>
      </c>
      <c r="BI21">
        <v>0.48</v>
      </c>
      <c r="BJ21">
        <v>2.91</v>
      </c>
      <c r="BK21">
        <v>0.68</v>
      </c>
      <c r="BL21">
        <v>0.57999999999999996</v>
      </c>
      <c r="BM21">
        <v>0</v>
      </c>
      <c r="BN21">
        <v>26.09</v>
      </c>
      <c r="BO21">
        <v>67.790000000000006</v>
      </c>
      <c r="BP21">
        <v>0</v>
      </c>
      <c r="BQ21">
        <v>0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594.89999999999986</v>
      </c>
      <c r="I22" s="88">
        <v>235.50000000000003</v>
      </c>
      <c r="J22" s="88">
        <v>194.89000000000001</v>
      </c>
      <c r="K22" s="88">
        <v>0.97</v>
      </c>
      <c r="L22" s="88">
        <v>1.94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2.91</v>
      </c>
      <c r="AA22">
        <v>28.71</v>
      </c>
      <c r="AB22">
        <v>3.9</v>
      </c>
      <c r="AC22">
        <v>0.97</v>
      </c>
      <c r="AD22">
        <v>29.05</v>
      </c>
      <c r="AE22">
        <v>216.92</v>
      </c>
      <c r="AF22">
        <v>69.72</v>
      </c>
      <c r="AG22">
        <v>94.42</v>
      </c>
      <c r="AH22">
        <v>77.47</v>
      </c>
      <c r="AI22">
        <v>23.24</v>
      </c>
      <c r="AJ22">
        <v>31.47</v>
      </c>
      <c r="AK22">
        <v>0.57999999999999996</v>
      </c>
      <c r="AL22">
        <v>0</v>
      </c>
      <c r="AM22">
        <v>14.53</v>
      </c>
      <c r="AN22">
        <v>14.53</v>
      </c>
      <c r="AO22">
        <v>45.76</v>
      </c>
      <c r="AP22">
        <v>21.86</v>
      </c>
      <c r="AQ22">
        <v>51.47</v>
      </c>
      <c r="AR22">
        <v>0</v>
      </c>
      <c r="AS22">
        <v>191.37</v>
      </c>
      <c r="AT22">
        <v>1.94</v>
      </c>
      <c r="AU22">
        <v>0</v>
      </c>
      <c r="AV22">
        <v>0</v>
      </c>
      <c r="AW22">
        <v>0</v>
      </c>
      <c r="AX22">
        <v>0.82</v>
      </c>
      <c r="AY22">
        <v>0.4</v>
      </c>
      <c r="AZ22">
        <v>0.52</v>
      </c>
      <c r="BA22">
        <v>0.94</v>
      </c>
      <c r="BB22">
        <v>0.93</v>
      </c>
      <c r="BC22">
        <v>1.02</v>
      </c>
      <c r="BD22">
        <v>0.87</v>
      </c>
      <c r="BE22">
        <v>0.61</v>
      </c>
      <c r="BF22">
        <v>0.61</v>
      </c>
      <c r="BG22">
        <v>1.36</v>
      </c>
      <c r="BH22">
        <v>0.77</v>
      </c>
      <c r="BI22">
        <v>0.48</v>
      </c>
      <c r="BJ22">
        <v>2.91</v>
      </c>
      <c r="BK22">
        <v>0.68</v>
      </c>
      <c r="BL22">
        <v>0.57999999999999996</v>
      </c>
      <c r="BM22">
        <v>0</v>
      </c>
      <c r="BN22">
        <v>26.09</v>
      </c>
      <c r="BO22">
        <v>67.790000000000006</v>
      </c>
      <c r="BP22">
        <v>0</v>
      </c>
      <c r="BQ22">
        <v>0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594.89999999999986</v>
      </c>
      <c r="I23" s="88">
        <v>235.50000000000003</v>
      </c>
      <c r="J23" s="88">
        <v>194.89000000000001</v>
      </c>
      <c r="K23" s="88">
        <v>0.97</v>
      </c>
      <c r="L23" s="88">
        <v>1.94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2.91</v>
      </c>
      <c r="AA23">
        <v>28.71</v>
      </c>
      <c r="AB23">
        <v>3.9</v>
      </c>
      <c r="AC23">
        <v>0.97</v>
      </c>
      <c r="AD23">
        <v>29.05</v>
      </c>
      <c r="AE23">
        <v>216.92</v>
      </c>
      <c r="AF23">
        <v>69.72</v>
      </c>
      <c r="AG23">
        <v>94.42</v>
      </c>
      <c r="AH23">
        <v>77.47</v>
      </c>
      <c r="AI23">
        <v>23.24</v>
      </c>
      <c r="AJ23">
        <v>31.47</v>
      </c>
      <c r="AK23">
        <v>0.57999999999999996</v>
      </c>
      <c r="AL23">
        <v>0</v>
      </c>
      <c r="AM23">
        <v>14.53</v>
      </c>
      <c r="AN23">
        <v>14.53</v>
      </c>
      <c r="AO23">
        <v>45.76</v>
      </c>
      <c r="AP23">
        <v>21.86</v>
      </c>
      <c r="AQ23">
        <v>51.47</v>
      </c>
      <c r="AR23">
        <v>0</v>
      </c>
      <c r="AS23">
        <v>191.37</v>
      </c>
      <c r="AT23">
        <v>1.94</v>
      </c>
      <c r="AU23">
        <v>0</v>
      </c>
      <c r="AV23">
        <v>0</v>
      </c>
      <c r="AW23">
        <v>0</v>
      </c>
      <c r="AX23">
        <v>0.82</v>
      </c>
      <c r="AY23">
        <v>0.4</v>
      </c>
      <c r="AZ23">
        <v>0.52</v>
      </c>
      <c r="BA23">
        <v>0.94</v>
      </c>
      <c r="BB23">
        <v>0.93</v>
      </c>
      <c r="BC23">
        <v>1.02</v>
      </c>
      <c r="BD23">
        <v>0.87</v>
      </c>
      <c r="BE23">
        <v>0.61</v>
      </c>
      <c r="BF23">
        <v>0.61</v>
      </c>
      <c r="BG23">
        <v>1.36</v>
      </c>
      <c r="BH23">
        <v>0.77</v>
      </c>
      <c r="BI23">
        <v>0.48</v>
      </c>
      <c r="BJ23">
        <v>2.91</v>
      </c>
      <c r="BK23">
        <v>0.68</v>
      </c>
      <c r="BL23">
        <v>0.57999999999999996</v>
      </c>
      <c r="BM23">
        <v>0</v>
      </c>
      <c r="BN23">
        <v>26.09</v>
      </c>
      <c r="BO23">
        <v>67.790000000000006</v>
      </c>
      <c r="BP23">
        <v>0</v>
      </c>
      <c r="BQ23">
        <v>0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594.89999999999986</v>
      </c>
      <c r="I24" s="88">
        <v>235.50000000000003</v>
      </c>
      <c r="J24" s="88">
        <v>194.89000000000001</v>
      </c>
      <c r="K24" s="88">
        <v>0.97</v>
      </c>
      <c r="L24" s="88">
        <v>1.94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2.91</v>
      </c>
      <c r="AA24">
        <v>28.71</v>
      </c>
      <c r="AB24">
        <v>3.9</v>
      </c>
      <c r="AC24">
        <v>0.97</v>
      </c>
      <c r="AD24">
        <v>29.05</v>
      </c>
      <c r="AE24">
        <v>216.92</v>
      </c>
      <c r="AF24">
        <v>69.72</v>
      </c>
      <c r="AG24">
        <v>94.42</v>
      </c>
      <c r="AH24">
        <v>77.47</v>
      </c>
      <c r="AI24">
        <v>23.24</v>
      </c>
      <c r="AJ24">
        <v>31.47</v>
      </c>
      <c r="AK24">
        <v>0.57999999999999996</v>
      </c>
      <c r="AL24">
        <v>0</v>
      </c>
      <c r="AM24">
        <v>14.53</v>
      </c>
      <c r="AN24">
        <v>14.53</v>
      </c>
      <c r="AO24">
        <v>45.76</v>
      </c>
      <c r="AP24">
        <v>21.86</v>
      </c>
      <c r="AQ24">
        <v>51.47</v>
      </c>
      <c r="AR24">
        <v>0</v>
      </c>
      <c r="AS24">
        <v>191.37</v>
      </c>
      <c r="AT24">
        <v>1.94</v>
      </c>
      <c r="AU24">
        <v>0</v>
      </c>
      <c r="AV24">
        <v>0</v>
      </c>
      <c r="AW24">
        <v>0</v>
      </c>
      <c r="AX24">
        <v>0.82</v>
      </c>
      <c r="AY24">
        <v>0.4</v>
      </c>
      <c r="AZ24">
        <v>0.52</v>
      </c>
      <c r="BA24">
        <v>0.94</v>
      </c>
      <c r="BB24">
        <v>0.93</v>
      </c>
      <c r="BC24">
        <v>1.02</v>
      </c>
      <c r="BD24">
        <v>0.87</v>
      </c>
      <c r="BE24">
        <v>0.61</v>
      </c>
      <c r="BF24">
        <v>0.61</v>
      </c>
      <c r="BG24">
        <v>1.36</v>
      </c>
      <c r="BH24">
        <v>0.77</v>
      </c>
      <c r="BI24">
        <v>0.48</v>
      </c>
      <c r="BJ24">
        <v>2.91</v>
      </c>
      <c r="BK24">
        <v>0.68</v>
      </c>
      <c r="BL24">
        <v>0.57999999999999996</v>
      </c>
      <c r="BM24">
        <v>0</v>
      </c>
      <c r="BN24">
        <v>26.09</v>
      </c>
      <c r="BO24">
        <v>67.790000000000006</v>
      </c>
      <c r="BP24">
        <v>0</v>
      </c>
      <c r="BQ24">
        <v>0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594.89999999999986</v>
      </c>
      <c r="I25" s="88">
        <v>235.50000000000003</v>
      </c>
      <c r="J25" s="88">
        <v>194.89000000000001</v>
      </c>
      <c r="K25" s="88">
        <v>0.97</v>
      </c>
      <c r="L25" s="88">
        <v>1.94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2.91</v>
      </c>
      <c r="AA25">
        <v>28.71</v>
      </c>
      <c r="AB25">
        <v>3.9</v>
      </c>
      <c r="AC25">
        <v>0.97</v>
      </c>
      <c r="AD25">
        <v>29.05</v>
      </c>
      <c r="AE25">
        <v>216.92</v>
      </c>
      <c r="AF25">
        <v>69.72</v>
      </c>
      <c r="AG25">
        <v>94.42</v>
      </c>
      <c r="AH25">
        <v>77.47</v>
      </c>
      <c r="AI25">
        <v>23.24</v>
      </c>
      <c r="AJ25">
        <v>31.47</v>
      </c>
      <c r="AK25">
        <v>0.57999999999999996</v>
      </c>
      <c r="AL25">
        <v>0</v>
      </c>
      <c r="AM25">
        <v>14.53</v>
      </c>
      <c r="AN25">
        <v>14.53</v>
      </c>
      <c r="AO25">
        <v>45.76</v>
      </c>
      <c r="AP25">
        <v>21.86</v>
      </c>
      <c r="AQ25">
        <v>51.47</v>
      </c>
      <c r="AR25">
        <v>0</v>
      </c>
      <c r="AS25">
        <v>191.37</v>
      </c>
      <c r="AT25">
        <v>1.94</v>
      </c>
      <c r="AU25">
        <v>0</v>
      </c>
      <c r="AV25">
        <v>0</v>
      </c>
      <c r="AW25">
        <v>0</v>
      </c>
      <c r="AX25">
        <v>0.82</v>
      </c>
      <c r="AY25">
        <v>0.4</v>
      </c>
      <c r="AZ25">
        <v>0.52</v>
      </c>
      <c r="BA25">
        <v>0.94</v>
      </c>
      <c r="BB25">
        <v>0.93</v>
      </c>
      <c r="BC25">
        <v>1.02</v>
      </c>
      <c r="BD25">
        <v>0.87</v>
      </c>
      <c r="BE25">
        <v>0.61</v>
      </c>
      <c r="BF25">
        <v>0.61</v>
      </c>
      <c r="BG25">
        <v>1.36</v>
      </c>
      <c r="BH25">
        <v>0.77</v>
      </c>
      <c r="BI25">
        <v>0.48</v>
      </c>
      <c r="BJ25">
        <v>2.91</v>
      </c>
      <c r="BK25">
        <v>0.68</v>
      </c>
      <c r="BL25">
        <v>0.57999999999999996</v>
      </c>
      <c r="BM25">
        <v>0</v>
      </c>
      <c r="BN25">
        <v>26.09</v>
      </c>
      <c r="BO25">
        <v>67.790000000000006</v>
      </c>
      <c r="BP25">
        <v>0</v>
      </c>
      <c r="BQ25">
        <v>0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594.89999999999986</v>
      </c>
      <c r="I26" s="88">
        <v>235.50000000000003</v>
      </c>
      <c r="J26" s="88">
        <v>194.89000000000001</v>
      </c>
      <c r="K26" s="88">
        <v>0.97</v>
      </c>
      <c r="L26" s="88">
        <v>1.94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2.91</v>
      </c>
      <c r="AA26">
        <v>28.71</v>
      </c>
      <c r="AB26">
        <v>3.9</v>
      </c>
      <c r="AC26">
        <v>0.97</v>
      </c>
      <c r="AD26">
        <v>29.05</v>
      </c>
      <c r="AE26">
        <v>216.92</v>
      </c>
      <c r="AF26">
        <v>69.72</v>
      </c>
      <c r="AG26">
        <v>94.42</v>
      </c>
      <c r="AH26">
        <v>77.47</v>
      </c>
      <c r="AI26">
        <v>23.24</v>
      </c>
      <c r="AJ26">
        <v>31.47</v>
      </c>
      <c r="AK26">
        <v>0.57999999999999996</v>
      </c>
      <c r="AL26">
        <v>0</v>
      </c>
      <c r="AM26">
        <v>14.53</v>
      </c>
      <c r="AN26">
        <v>14.53</v>
      </c>
      <c r="AO26">
        <v>45.76</v>
      </c>
      <c r="AP26">
        <v>21.86</v>
      </c>
      <c r="AQ26">
        <v>51.47</v>
      </c>
      <c r="AR26">
        <v>0</v>
      </c>
      <c r="AS26">
        <v>191.37</v>
      </c>
      <c r="AT26">
        <v>1.94</v>
      </c>
      <c r="AU26">
        <v>0</v>
      </c>
      <c r="AV26">
        <v>0</v>
      </c>
      <c r="AW26">
        <v>0</v>
      </c>
      <c r="AX26">
        <v>0.82</v>
      </c>
      <c r="AY26">
        <v>0.4</v>
      </c>
      <c r="AZ26">
        <v>0.52</v>
      </c>
      <c r="BA26">
        <v>0.94</v>
      </c>
      <c r="BB26">
        <v>0.93</v>
      </c>
      <c r="BC26">
        <v>1.02</v>
      </c>
      <c r="BD26">
        <v>0.87</v>
      </c>
      <c r="BE26">
        <v>0.61</v>
      </c>
      <c r="BF26">
        <v>0.61</v>
      </c>
      <c r="BG26">
        <v>1.36</v>
      </c>
      <c r="BH26">
        <v>0.77</v>
      </c>
      <c r="BI26">
        <v>0.48</v>
      </c>
      <c r="BJ26">
        <v>2.91</v>
      </c>
      <c r="BK26">
        <v>0.68</v>
      </c>
      <c r="BL26">
        <v>0.57999999999999996</v>
      </c>
      <c r="BM26">
        <v>0</v>
      </c>
      <c r="BN26">
        <v>26.09</v>
      </c>
      <c r="BO26">
        <v>67.790000000000006</v>
      </c>
      <c r="BP26">
        <v>0</v>
      </c>
      <c r="BQ26">
        <v>0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430.80999999999995</v>
      </c>
      <c r="I27" s="88">
        <v>166.26</v>
      </c>
      <c r="J27" s="88">
        <v>194.89000000000001</v>
      </c>
      <c r="K27" s="88">
        <v>0.97</v>
      </c>
      <c r="L27" s="88">
        <v>1.94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</v>
      </c>
      <c r="Z27">
        <v>2.91</v>
      </c>
      <c r="AA27">
        <v>28.71</v>
      </c>
      <c r="AB27">
        <v>3.9</v>
      </c>
      <c r="AC27">
        <v>0.97</v>
      </c>
      <c r="AD27">
        <v>29.05</v>
      </c>
      <c r="AE27">
        <v>216.92</v>
      </c>
      <c r="AF27">
        <v>0</v>
      </c>
      <c r="AG27">
        <v>0</v>
      </c>
      <c r="AH27">
        <v>77.47</v>
      </c>
      <c r="AI27">
        <v>0</v>
      </c>
      <c r="AJ27">
        <v>0</v>
      </c>
      <c r="AK27">
        <v>0.63</v>
      </c>
      <c r="AL27">
        <v>0</v>
      </c>
      <c r="AM27">
        <v>0</v>
      </c>
      <c r="AN27">
        <v>14.53</v>
      </c>
      <c r="AO27">
        <v>45.76</v>
      </c>
      <c r="AP27">
        <v>21.86</v>
      </c>
      <c r="AQ27">
        <v>51.47</v>
      </c>
      <c r="AR27">
        <v>0</v>
      </c>
      <c r="AS27">
        <v>191.37</v>
      </c>
      <c r="AT27">
        <v>1.94</v>
      </c>
      <c r="AU27">
        <v>0</v>
      </c>
      <c r="AV27">
        <v>0</v>
      </c>
      <c r="AW27">
        <v>0</v>
      </c>
      <c r="AX27">
        <v>0.82</v>
      </c>
      <c r="AY27">
        <v>0.4</v>
      </c>
      <c r="AZ27">
        <v>0.52</v>
      </c>
      <c r="BA27">
        <v>0.94</v>
      </c>
      <c r="BB27">
        <v>0.93</v>
      </c>
      <c r="BC27">
        <v>1.02</v>
      </c>
      <c r="BD27">
        <v>0.87</v>
      </c>
      <c r="BE27">
        <v>0.61</v>
      </c>
      <c r="BF27">
        <v>0.61</v>
      </c>
      <c r="BG27">
        <v>1.36</v>
      </c>
      <c r="BH27">
        <v>0.77</v>
      </c>
      <c r="BI27">
        <v>0.48</v>
      </c>
      <c r="BJ27">
        <v>2.91</v>
      </c>
      <c r="BK27">
        <v>0.68</v>
      </c>
      <c r="BL27">
        <v>0.57999999999999996</v>
      </c>
      <c r="BM27">
        <v>0</v>
      </c>
      <c r="BN27">
        <v>26.09</v>
      </c>
      <c r="BO27">
        <v>67.790000000000006</v>
      </c>
      <c r="BP27">
        <v>0</v>
      </c>
      <c r="BQ27">
        <v>0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430.80999999999995</v>
      </c>
      <c r="I28" s="88">
        <v>166.26</v>
      </c>
      <c r="J28" s="88">
        <v>194.89000000000001</v>
      </c>
      <c r="K28" s="88">
        <v>0.97</v>
      </c>
      <c r="L28" s="88">
        <v>1.94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</v>
      </c>
      <c r="Z28">
        <v>2.91</v>
      </c>
      <c r="AA28">
        <v>28.71</v>
      </c>
      <c r="AB28">
        <v>3.9</v>
      </c>
      <c r="AC28">
        <v>0.97</v>
      </c>
      <c r="AD28">
        <v>29.05</v>
      </c>
      <c r="AE28">
        <v>216.92</v>
      </c>
      <c r="AF28">
        <v>0</v>
      </c>
      <c r="AG28">
        <v>0</v>
      </c>
      <c r="AH28">
        <v>77.47</v>
      </c>
      <c r="AI28">
        <v>0</v>
      </c>
      <c r="AJ28">
        <v>0</v>
      </c>
      <c r="AK28">
        <v>0.63</v>
      </c>
      <c r="AL28">
        <v>0</v>
      </c>
      <c r="AM28">
        <v>0</v>
      </c>
      <c r="AN28">
        <v>14.53</v>
      </c>
      <c r="AO28">
        <v>45.76</v>
      </c>
      <c r="AP28">
        <v>21.86</v>
      </c>
      <c r="AQ28">
        <v>51.47</v>
      </c>
      <c r="AR28">
        <v>0</v>
      </c>
      <c r="AS28">
        <v>191.37</v>
      </c>
      <c r="AT28">
        <v>1.94</v>
      </c>
      <c r="AU28">
        <v>0</v>
      </c>
      <c r="AV28">
        <v>0</v>
      </c>
      <c r="AW28">
        <v>0</v>
      </c>
      <c r="AX28">
        <v>0.82</v>
      </c>
      <c r="AY28">
        <v>0.4</v>
      </c>
      <c r="AZ28">
        <v>0.52</v>
      </c>
      <c r="BA28">
        <v>0.94</v>
      </c>
      <c r="BB28">
        <v>0.93</v>
      </c>
      <c r="BC28">
        <v>1.02</v>
      </c>
      <c r="BD28">
        <v>0.87</v>
      </c>
      <c r="BE28">
        <v>0.61</v>
      </c>
      <c r="BF28">
        <v>0.61</v>
      </c>
      <c r="BG28">
        <v>1.36</v>
      </c>
      <c r="BH28">
        <v>0.77</v>
      </c>
      <c r="BI28">
        <v>0.48</v>
      </c>
      <c r="BJ28">
        <v>2.91</v>
      </c>
      <c r="BK28">
        <v>0.68</v>
      </c>
      <c r="BL28">
        <v>0.57999999999999996</v>
      </c>
      <c r="BM28">
        <v>0</v>
      </c>
      <c r="BN28">
        <v>26.09</v>
      </c>
      <c r="BO28">
        <v>67.790000000000006</v>
      </c>
      <c r="BP28">
        <v>0</v>
      </c>
      <c r="BQ28">
        <v>0</v>
      </c>
      <c r="BR28">
        <v>0</v>
      </c>
      <c r="BS28">
        <v>0</v>
      </c>
    </row>
    <row r="29" spans="1:71">
      <c r="A29" t="s">
        <v>269</v>
      </c>
      <c r="G29" t="s">
        <v>71</v>
      </c>
      <c r="H29" s="115">
        <v>431.58999999999992</v>
      </c>
      <c r="I29" s="88">
        <v>166.59</v>
      </c>
      <c r="J29" s="88">
        <v>194.89000000000001</v>
      </c>
      <c r="K29" s="88">
        <v>0.97</v>
      </c>
      <c r="L29" s="88">
        <v>1.94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</v>
      </c>
      <c r="Z29">
        <v>2.91</v>
      </c>
      <c r="AA29">
        <v>28.71</v>
      </c>
      <c r="AB29">
        <v>3.9</v>
      </c>
      <c r="AC29">
        <v>0.97</v>
      </c>
      <c r="AD29">
        <v>29.05</v>
      </c>
      <c r="AE29">
        <v>216.92</v>
      </c>
      <c r="AF29">
        <v>0</v>
      </c>
      <c r="AG29">
        <v>0</v>
      </c>
      <c r="AH29">
        <v>77.47</v>
      </c>
      <c r="AI29">
        <v>0</v>
      </c>
      <c r="AJ29">
        <v>0</v>
      </c>
      <c r="AK29">
        <v>0.63</v>
      </c>
      <c r="AL29">
        <v>0</v>
      </c>
      <c r="AM29">
        <v>0</v>
      </c>
      <c r="AN29">
        <v>14.53</v>
      </c>
      <c r="AO29">
        <v>45.76</v>
      </c>
      <c r="AP29">
        <v>21.86</v>
      </c>
      <c r="AQ29">
        <v>51.47</v>
      </c>
      <c r="AR29">
        <v>0</v>
      </c>
      <c r="AS29">
        <v>191.37</v>
      </c>
      <c r="AT29">
        <v>1.94</v>
      </c>
      <c r="AU29">
        <v>0</v>
      </c>
      <c r="AV29">
        <v>0</v>
      </c>
      <c r="AW29">
        <v>0</v>
      </c>
      <c r="AX29">
        <v>0.82</v>
      </c>
      <c r="AY29">
        <v>0.4</v>
      </c>
      <c r="AZ29">
        <v>0.52</v>
      </c>
      <c r="BA29">
        <v>0.94</v>
      </c>
      <c r="BB29">
        <v>0.93</v>
      </c>
      <c r="BC29">
        <v>1.02</v>
      </c>
      <c r="BD29">
        <v>0.87</v>
      </c>
      <c r="BE29">
        <v>0.61</v>
      </c>
      <c r="BF29">
        <v>0.61</v>
      </c>
      <c r="BG29">
        <v>1.36</v>
      </c>
      <c r="BH29">
        <v>0.77</v>
      </c>
      <c r="BI29">
        <v>0.48</v>
      </c>
      <c r="BJ29">
        <v>2.91</v>
      </c>
      <c r="BK29">
        <v>0.68</v>
      </c>
      <c r="BL29">
        <v>0.57999999999999996</v>
      </c>
      <c r="BM29">
        <v>0</v>
      </c>
      <c r="BN29">
        <v>26.09</v>
      </c>
      <c r="BO29">
        <v>67.790000000000006</v>
      </c>
      <c r="BP29">
        <v>0</v>
      </c>
      <c r="BQ29">
        <v>0</v>
      </c>
      <c r="BR29">
        <v>0.78</v>
      </c>
      <c r="BS29">
        <v>0.33</v>
      </c>
    </row>
    <row r="30" spans="1:71">
      <c r="A30" t="s">
        <v>270</v>
      </c>
      <c r="G30" t="s">
        <v>72</v>
      </c>
      <c r="H30" s="115">
        <v>433.64999999999992</v>
      </c>
      <c r="I30" s="88">
        <v>167.47</v>
      </c>
      <c r="J30" s="88">
        <v>194.89000000000001</v>
      </c>
      <c r="K30" s="88">
        <v>0.97</v>
      </c>
      <c r="L30" s="88">
        <v>1.94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0</v>
      </c>
      <c r="Z30">
        <v>2.91</v>
      </c>
      <c r="AA30">
        <v>28.71</v>
      </c>
      <c r="AB30">
        <v>3.9</v>
      </c>
      <c r="AC30">
        <v>0.97</v>
      </c>
      <c r="AD30">
        <v>29.05</v>
      </c>
      <c r="AE30">
        <v>216.92</v>
      </c>
      <c r="AF30">
        <v>0</v>
      </c>
      <c r="AG30">
        <v>0</v>
      </c>
      <c r="AH30">
        <v>77.47</v>
      </c>
      <c r="AI30">
        <v>0</v>
      </c>
      <c r="AJ30">
        <v>0</v>
      </c>
      <c r="AK30">
        <v>0.63</v>
      </c>
      <c r="AL30">
        <v>0</v>
      </c>
      <c r="AM30">
        <v>0</v>
      </c>
      <c r="AN30">
        <v>14.53</v>
      </c>
      <c r="AO30">
        <v>45.76</v>
      </c>
      <c r="AP30">
        <v>21.86</v>
      </c>
      <c r="AQ30">
        <v>51.47</v>
      </c>
      <c r="AR30">
        <v>0</v>
      </c>
      <c r="AS30">
        <v>191.37</v>
      </c>
      <c r="AT30">
        <v>1.94</v>
      </c>
      <c r="AU30">
        <v>0</v>
      </c>
      <c r="AV30">
        <v>0</v>
      </c>
      <c r="AW30">
        <v>0</v>
      </c>
      <c r="AX30">
        <v>0.82</v>
      </c>
      <c r="AY30">
        <v>0.4</v>
      </c>
      <c r="AZ30">
        <v>0.52</v>
      </c>
      <c r="BA30">
        <v>0.94</v>
      </c>
      <c r="BB30">
        <v>0.93</v>
      </c>
      <c r="BC30">
        <v>1.02</v>
      </c>
      <c r="BD30">
        <v>0.87</v>
      </c>
      <c r="BE30">
        <v>0.61</v>
      </c>
      <c r="BF30">
        <v>0.61</v>
      </c>
      <c r="BG30">
        <v>1.36</v>
      </c>
      <c r="BH30">
        <v>0.77</v>
      </c>
      <c r="BI30">
        <v>0.48</v>
      </c>
      <c r="BJ30">
        <v>2.91</v>
      </c>
      <c r="BK30">
        <v>0.68</v>
      </c>
      <c r="BL30">
        <v>0.57999999999999996</v>
      </c>
      <c r="BM30">
        <v>0</v>
      </c>
      <c r="BN30">
        <v>26.09</v>
      </c>
      <c r="BO30">
        <v>67.790000000000006</v>
      </c>
      <c r="BP30">
        <v>0</v>
      </c>
      <c r="BQ30">
        <v>0</v>
      </c>
      <c r="BR30">
        <v>2.84</v>
      </c>
      <c r="BS30">
        <v>1.21</v>
      </c>
    </row>
    <row r="31" spans="1:71">
      <c r="A31" t="s">
        <v>280</v>
      </c>
      <c r="G31" t="s">
        <v>73</v>
      </c>
      <c r="H31" s="115">
        <v>436.95999999999992</v>
      </c>
      <c r="I31" s="88">
        <v>168.85999999999999</v>
      </c>
      <c r="J31" s="88">
        <v>194.89000000000001</v>
      </c>
      <c r="K31" s="88">
        <v>0.97</v>
      </c>
      <c r="L31" s="88">
        <v>8.7200000000000006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0</v>
      </c>
      <c r="Z31">
        <v>2.91</v>
      </c>
      <c r="AA31">
        <v>28.71</v>
      </c>
      <c r="AB31">
        <v>3.9</v>
      </c>
      <c r="AC31">
        <v>0.97</v>
      </c>
      <c r="AD31">
        <v>29.05</v>
      </c>
      <c r="AE31">
        <v>216.92</v>
      </c>
      <c r="AF31">
        <v>0</v>
      </c>
      <c r="AG31">
        <v>0</v>
      </c>
      <c r="AH31">
        <v>77.47</v>
      </c>
      <c r="AI31">
        <v>0</v>
      </c>
      <c r="AJ31">
        <v>0</v>
      </c>
      <c r="AK31">
        <v>0.68</v>
      </c>
      <c r="AL31">
        <v>0</v>
      </c>
      <c r="AM31">
        <v>0</v>
      </c>
      <c r="AN31">
        <v>14.53</v>
      </c>
      <c r="AO31">
        <v>45.76</v>
      </c>
      <c r="AP31">
        <v>21.86</v>
      </c>
      <c r="AQ31">
        <v>51.47</v>
      </c>
      <c r="AR31">
        <v>0</v>
      </c>
      <c r="AS31">
        <v>191.37</v>
      </c>
      <c r="AT31">
        <v>8.7200000000000006</v>
      </c>
      <c r="AU31">
        <v>0</v>
      </c>
      <c r="AV31">
        <v>0</v>
      </c>
      <c r="AW31">
        <v>0</v>
      </c>
      <c r="AX31">
        <v>0.82</v>
      </c>
      <c r="AY31">
        <v>0.4</v>
      </c>
      <c r="AZ31">
        <v>0.52</v>
      </c>
      <c r="BA31">
        <v>0.94</v>
      </c>
      <c r="BB31">
        <v>0.96</v>
      </c>
      <c r="BC31">
        <v>1.02</v>
      </c>
      <c r="BD31">
        <v>0.96</v>
      </c>
      <c r="BE31">
        <v>0.61</v>
      </c>
      <c r="BF31">
        <v>0.61</v>
      </c>
      <c r="BG31">
        <v>1.36</v>
      </c>
      <c r="BH31">
        <v>0.77</v>
      </c>
      <c r="BI31">
        <v>0.48</v>
      </c>
      <c r="BJ31">
        <v>2.91</v>
      </c>
      <c r="BK31">
        <v>0.68</v>
      </c>
      <c r="BL31">
        <v>0.57999999999999996</v>
      </c>
      <c r="BM31">
        <v>0</v>
      </c>
      <c r="BN31">
        <v>26.09</v>
      </c>
      <c r="BO31">
        <v>67.790000000000006</v>
      </c>
      <c r="BP31">
        <v>0</v>
      </c>
      <c r="BQ31">
        <v>0</v>
      </c>
      <c r="BR31">
        <v>6.01</v>
      </c>
      <c r="BS31">
        <v>2.57</v>
      </c>
    </row>
    <row r="32" spans="1:71">
      <c r="A32" t="s">
        <v>281</v>
      </c>
      <c r="G32" t="s">
        <v>74</v>
      </c>
      <c r="H32" s="115">
        <v>440.92999999999995</v>
      </c>
      <c r="I32" s="88">
        <v>170.56</v>
      </c>
      <c r="J32" s="88">
        <v>194.89000000000001</v>
      </c>
      <c r="K32" s="88">
        <v>0.97</v>
      </c>
      <c r="L32" s="88">
        <v>8.7200000000000006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0</v>
      </c>
      <c r="Z32">
        <v>2.91</v>
      </c>
      <c r="AA32">
        <v>28.71</v>
      </c>
      <c r="AB32">
        <v>3.9</v>
      </c>
      <c r="AC32">
        <v>0.97</v>
      </c>
      <c r="AD32">
        <v>29.05</v>
      </c>
      <c r="AE32">
        <v>216.92</v>
      </c>
      <c r="AF32">
        <v>0</v>
      </c>
      <c r="AG32">
        <v>0</v>
      </c>
      <c r="AH32">
        <v>77.47</v>
      </c>
      <c r="AI32">
        <v>0</v>
      </c>
      <c r="AJ32">
        <v>0</v>
      </c>
      <c r="AK32">
        <v>0.68</v>
      </c>
      <c r="AL32">
        <v>0</v>
      </c>
      <c r="AM32">
        <v>0</v>
      </c>
      <c r="AN32">
        <v>14.53</v>
      </c>
      <c r="AO32">
        <v>45.76</v>
      </c>
      <c r="AP32">
        <v>21.86</v>
      </c>
      <c r="AQ32">
        <v>51.47</v>
      </c>
      <c r="AR32">
        <v>0</v>
      </c>
      <c r="AS32">
        <v>191.37</v>
      </c>
      <c r="AT32">
        <v>8.7200000000000006</v>
      </c>
      <c r="AU32">
        <v>0</v>
      </c>
      <c r="AV32">
        <v>0</v>
      </c>
      <c r="AW32">
        <v>0</v>
      </c>
      <c r="AX32">
        <v>0.82</v>
      </c>
      <c r="AY32">
        <v>0.4</v>
      </c>
      <c r="AZ32">
        <v>0.52</v>
      </c>
      <c r="BA32">
        <v>0.94</v>
      </c>
      <c r="BB32">
        <v>0.96</v>
      </c>
      <c r="BC32">
        <v>1.02</v>
      </c>
      <c r="BD32">
        <v>0.96</v>
      </c>
      <c r="BE32">
        <v>0.61</v>
      </c>
      <c r="BF32">
        <v>0.61</v>
      </c>
      <c r="BG32">
        <v>1.36</v>
      </c>
      <c r="BH32">
        <v>0.77</v>
      </c>
      <c r="BI32">
        <v>0.48</v>
      </c>
      <c r="BJ32">
        <v>2.91</v>
      </c>
      <c r="BK32">
        <v>0.68</v>
      </c>
      <c r="BL32">
        <v>0.57999999999999996</v>
      </c>
      <c r="BM32">
        <v>0</v>
      </c>
      <c r="BN32">
        <v>26.09</v>
      </c>
      <c r="BO32">
        <v>67.790000000000006</v>
      </c>
      <c r="BP32">
        <v>0</v>
      </c>
      <c r="BQ32">
        <v>0</v>
      </c>
      <c r="BR32">
        <v>9.98</v>
      </c>
      <c r="BS32">
        <v>4.2699999999999996</v>
      </c>
    </row>
    <row r="33" spans="1:71">
      <c r="A33" t="s">
        <v>282</v>
      </c>
      <c r="G33" t="s">
        <v>75</v>
      </c>
      <c r="H33" s="115">
        <v>445.14999999999992</v>
      </c>
      <c r="I33" s="88">
        <v>172.38</v>
      </c>
      <c r="J33" s="88">
        <v>194.89000000000001</v>
      </c>
      <c r="K33" s="88">
        <v>0.97</v>
      </c>
      <c r="L33" s="88">
        <v>8.7200000000000006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0</v>
      </c>
      <c r="Z33">
        <v>2.91</v>
      </c>
      <c r="AA33">
        <v>28.71</v>
      </c>
      <c r="AB33">
        <v>3.9</v>
      </c>
      <c r="AC33">
        <v>0.97</v>
      </c>
      <c r="AD33">
        <v>29.05</v>
      </c>
      <c r="AE33">
        <v>216.92</v>
      </c>
      <c r="AF33">
        <v>0</v>
      </c>
      <c r="AG33">
        <v>0</v>
      </c>
      <c r="AH33">
        <v>77.47</v>
      </c>
      <c r="AI33">
        <v>0</v>
      </c>
      <c r="AJ33">
        <v>0</v>
      </c>
      <c r="AK33">
        <v>0.68</v>
      </c>
      <c r="AL33">
        <v>0</v>
      </c>
      <c r="AM33">
        <v>0</v>
      </c>
      <c r="AN33">
        <v>14.53</v>
      </c>
      <c r="AO33">
        <v>45.76</v>
      </c>
      <c r="AP33">
        <v>21.86</v>
      </c>
      <c r="AQ33">
        <v>51.47</v>
      </c>
      <c r="AR33">
        <v>0</v>
      </c>
      <c r="AS33">
        <v>191.37</v>
      </c>
      <c r="AT33">
        <v>8.7200000000000006</v>
      </c>
      <c r="AU33">
        <v>0</v>
      </c>
      <c r="AV33">
        <v>0</v>
      </c>
      <c r="AW33">
        <v>0</v>
      </c>
      <c r="AX33">
        <v>0.82</v>
      </c>
      <c r="AY33">
        <v>0.4</v>
      </c>
      <c r="AZ33">
        <v>0.52</v>
      </c>
      <c r="BA33">
        <v>0.94</v>
      </c>
      <c r="BB33">
        <v>0.96</v>
      </c>
      <c r="BC33">
        <v>1.02</v>
      </c>
      <c r="BD33">
        <v>0.96</v>
      </c>
      <c r="BE33">
        <v>0.61</v>
      </c>
      <c r="BF33">
        <v>0.61</v>
      </c>
      <c r="BG33">
        <v>1.36</v>
      </c>
      <c r="BH33">
        <v>0.77</v>
      </c>
      <c r="BI33">
        <v>0.48</v>
      </c>
      <c r="BJ33">
        <v>2.91</v>
      </c>
      <c r="BK33">
        <v>0.68</v>
      </c>
      <c r="BL33">
        <v>0.57999999999999996</v>
      </c>
      <c r="BM33">
        <v>0</v>
      </c>
      <c r="BN33">
        <v>26.09</v>
      </c>
      <c r="BO33">
        <v>67.790000000000006</v>
      </c>
      <c r="BP33">
        <v>0</v>
      </c>
      <c r="BQ33">
        <v>0</v>
      </c>
      <c r="BR33">
        <v>14.2</v>
      </c>
      <c r="BS33">
        <v>6.09</v>
      </c>
    </row>
    <row r="34" spans="1:71">
      <c r="A34" t="s">
        <v>283</v>
      </c>
      <c r="G34" t="s">
        <v>76</v>
      </c>
      <c r="H34" s="115">
        <v>449.59999999999991</v>
      </c>
      <c r="I34" s="88">
        <v>174.28</v>
      </c>
      <c r="J34" s="88">
        <v>194.89000000000001</v>
      </c>
      <c r="K34" s="88">
        <v>0.97</v>
      </c>
      <c r="L34" s="88">
        <v>8.7200000000000006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0</v>
      </c>
      <c r="Z34">
        <v>2.91</v>
      </c>
      <c r="AA34">
        <v>28.71</v>
      </c>
      <c r="AB34">
        <v>3.9</v>
      </c>
      <c r="AC34">
        <v>0.97</v>
      </c>
      <c r="AD34">
        <v>29.05</v>
      </c>
      <c r="AE34">
        <v>216.92</v>
      </c>
      <c r="AF34">
        <v>0</v>
      </c>
      <c r="AG34">
        <v>0</v>
      </c>
      <c r="AH34">
        <v>77.47</v>
      </c>
      <c r="AI34">
        <v>0</v>
      </c>
      <c r="AJ34">
        <v>0</v>
      </c>
      <c r="AK34">
        <v>0.68</v>
      </c>
      <c r="AL34">
        <v>0</v>
      </c>
      <c r="AM34">
        <v>0</v>
      </c>
      <c r="AN34">
        <v>14.53</v>
      </c>
      <c r="AO34">
        <v>45.76</v>
      </c>
      <c r="AP34">
        <v>21.86</v>
      </c>
      <c r="AQ34">
        <v>51.47</v>
      </c>
      <c r="AR34">
        <v>0</v>
      </c>
      <c r="AS34">
        <v>191.37</v>
      </c>
      <c r="AT34">
        <v>8.7200000000000006</v>
      </c>
      <c r="AU34">
        <v>0</v>
      </c>
      <c r="AV34">
        <v>0</v>
      </c>
      <c r="AW34">
        <v>0</v>
      </c>
      <c r="AX34">
        <v>0.82</v>
      </c>
      <c r="AY34">
        <v>0.4</v>
      </c>
      <c r="AZ34">
        <v>0.52</v>
      </c>
      <c r="BA34">
        <v>0.94</v>
      </c>
      <c r="BB34">
        <v>0.96</v>
      </c>
      <c r="BC34">
        <v>1.02</v>
      </c>
      <c r="BD34">
        <v>0.96</v>
      </c>
      <c r="BE34">
        <v>0.61</v>
      </c>
      <c r="BF34">
        <v>0.61</v>
      </c>
      <c r="BG34">
        <v>1.36</v>
      </c>
      <c r="BH34">
        <v>0.77</v>
      </c>
      <c r="BI34">
        <v>0.48</v>
      </c>
      <c r="BJ34">
        <v>2.91</v>
      </c>
      <c r="BK34">
        <v>0.68</v>
      </c>
      <c r="BL34">
        <v>0.57999999999999996</v>
      </c>
      <c r="BM34">
        <v>0</v>
      </c>
      <c r="BN34">
        <v>26.09</v>
      </c>
      <c r="BO34">
        <v>67.790000000000006</v>
      </c>
      <c r="BP34">
        <v>0</v>
      </c>
      <c r="BQ34">
        <v>0</v>
      </c>
      <c r="BR34">
        <v>18.649999999999999</v>
      </c>
      <c r="BS34">
        <v>7.99</v>
      </c>
    </row>
    <row r="35" spans="1:71">
      <c r="A35" t="s">
        <v>298</v>
      </c>
      <c r="G35" t="s">
        <v>77</v>
      </c>
      <c r="H35" s="115">
        <v>452.11999999999995</v>
      </c>
      <c r="I35" s="88">
        <v>175.29</v>
      </c>
      <c r="J35" s="88">
        <v>194.89000000000001</v>
      </c>
      <c r="K35" s="88">
        <v>0.97</v>
      </c>
      <c r="L35" s="88">
        <v>8.7200000000000006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0</v>
      </c>
      <c r="Z35">
        <v>2.91</v>
      </c>
      <c r="AA35">
        <v>28.71</v>
      </c>
      <c r="AB35">
        <v>3.9</v>
      </c>
      <c r="AC35">
        <v>0.97</v>
      </c>
      <c r="AD35">
        <v>29.05</v>
      </c>
      <c r="AE35">
        <v>216.92</v>
      </c>
      <c r="AF35">
        <v>0</v>
      </c>
      <c r="AG35">
        <v>0</v>
      </c>
      <c r="AH35">
        <v>77.47</v>
      </c>
      <c r="AI35">
        <v>0</v>
      </c>
      <c r="AJ35">
        <v>0</v>
      </c>
      <c r="AK35">
        <v>0.73</v>
      </c>
      <c r="AL35">
        <v>0</v>
      </c>
      <c r="AM35">
        <v>0</v>
      </c>
      <c r="AN35">
        <v>14.53</v>
      </c>
      <c r="AO35">
        <v>45.76</v>
      </c>
      <c r="AP35">
        <v>21.86</v>
      </c>
      <c r="AQ35">
        <v>51.47</v>
      </c>
      <c r="AR35">
        <v>0</v>
      </c>
      <c r="AS35">
        <v>191.37</v>
      </c>
      <c r="AT35">
        <v>8.7200000000000006</v>
      </c>
      <c r="AU35">
        <v>0</v>
      </c>
      <c r="AV35">
        <v>0</v>
      </c>
      <c r="AW35">
        <v>0</v>
      </c>
      <c r="AX35">
        <v>0.97</v>
      </c>
      <c r="AY35">
        <v>0.4</v>
      </c>
      <c r="AZ35">
        <v>0.52</v>
      </c>
      <c r="BA35">
        <v>0.94</v>
      </c>
      <c r="BB35">
        <v>0.96</v>
      </c>
      <c r="BC35">
        <v>1.02</v>
      </c>
      <c r="BD35">
        <v>0.96</v>
      </c>
      <c r="BE35">
        <v>0.61</v>
      </c>
      <c r="BF35">
        <v>0.57999999999999996</v>
      </c>
      <c r="BG35">
        <v>1.36</v>
      </c>
      <c r="BH35">
        <v>0.77</v>
      </c>
      <c r="BI35">
        <v>0.48</v>
      </c>
      <c r="BJ35">
        <v>2.91</v>
      </c>
      <c r="BK35">
        <v>0.68</v>
      </c>
      <c r="BL35">
        <v>0.57999999999999996</v>
      </c>
      <c r="BM35">
        <v>0</v>
      </c>
      <c r="BN35">
        <v>26.09</v>
      </c>
      <c r="BO35">
        <v>67.790000000000006</v>
      </c>
      <c r="BP35">
        <v>0</v>
      </c>
      <c r="BQ35">
        <v>0</v>
      </c>
      <c r="BR35">
        <v>21</v>
      </c>
      <c r="BS35">
        <v>9</v>
      </c>
    </row>
    <row r="36" spans="1:71">
      <c r="A36" t="s">
        <v>331</v>
      </c>
      <c r="G36" t="s">
        <v>78</v>
      </c>
      <c r="H36" s="115">
        <v>455.61999999999995</v>
      </c>
      <c r="I36" s="88">
        <v>176.79</v>
      </c>
      <c r="J36" s="88">
        <v>194.89000000000001</v>
      </c>
      <c r="K36" s="88">
        <v>0.97</v>
      </c>
      <c r="L36" s="88">
        <v>8.7200000000000006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0</v>
      </c>
      <c r="Z36">
        <v>2.91</v>
      </c>
      <c r="AA36">
        <v>28.71</v>
      </c>
      <c r="AB36">
        <v>3.9</v>
      </c>
      <c r="AC36">
        <v>0.97</v>
      </c>
      <c r="AD36">
        <v>29.05</v>
      </c>
      <c r="AE36">
        <v>216.92</v>
      </c>
      <c r="AF36">
        <v>0</v>
      </c>
      <c r="AG36">
        <v>0</v>
      </c>
      <c r="AH36">
        <v>77.47</v>
      </c>
      <c r="AI36">
        <v>0</v>
      </c>
      <c r="AJ36">
        <v>0</v>
      </c>
      <c r="AK36">
        <v>0.73</v>
      </c>
      <c r="AL36">
        <v>0</v>
      </c>
      <c r="AM36">
        <v>0</v>
      </c>
      <c r="AN36">
        <v>14.53</v>
      </c>
      <c r="AO36">
        <v>45.76</v>
      </c>
      <c r="AP36">
        <v>21.86</v>
      </c>
      <c r="AQ36">
        <v>51.47</v>
      </c>
      <c r="AR36">
        <v>0</v>
      </c>
      <c r="AS36">
        <v>191.37</v>
      </c>
      <c r="AT36">
        <v>8.7200000000000006</v>
      </c>
      <c r="AU36">
        <v>0</v>
      </c>
      <c r="AV36">
        <v>0</v>
      </c>
      <c r="AW36">
        <v>0</v>
      </c>
      <c r="AX36">
        <v>0.97</v>
      </c>
      <c r="AY36">
        <v>0.4</v>
      </c>
      <c r="AZ36">
        <v>0.52</v>
      </c>
      <c r="BA36">
        <v>0.94</v>
      </c>
      <c r="BB36">
        <v>0.96</v>
      </c>
      <c r="BC36">
        <v>1.02</v>
      </c>
      <c r="BD36">
        <v>0.96</v>
      </c>
      <c r="BE36">
        <v>0.61</v>
      </c>
      <c r="BF36">
        <v>0.57999999999999996</v>
      </c>
      <c r="BG36">
        <v>1.36</v>
      </c>
      <c r="BH36">
        <v>0.77</v>
      </c>
      <c r="BI36">
        <v>0.48</v>
      </c>
      <c r="BJ36">
        <v>2.91</v>
      </c>
      <c r="BK36">
        <v>0.68</v>
      </c>
      <c r="BL36">
        <v>0.57999999999999996</v>
      </c>
      <c r="BM36">
        <v>0</v>
      </c>
      <c r="BN36">
        <v>26.09</v>
      </c>
      <c r="BO36">
        <v>67.790000000000006</v>
      </c>
      <c r="BP36">
        <v>0</v>
      </c>
      <c r="BQ36">
        <v>0</v>
      </c>
      <c r="BR36">
        <v>24.5</v>
      </c>
      <c r="BS36">
        <v>10.5</v>
      </c>
    </row>
    <row r="37" spans="1:71">
      <c r="A37" t="s">
        <v>332</v>
      </c>
      <c r="G37" t="s">
        <v>79</v>
      </c>
      <c r="H37" s="115">
        <v>459.11999999999995</v>
      </c>
      <c r="I37" s="88">
        <v>178.29</v>
      </c>
      <c r="J37" s="88">
        <v>194.89000000000001</v>
      </c>
      <c r="K37" s="88">
        <v>0.97</v>
      </c>
      <c r="L37" s="88">
        <v>8.7200000000000006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0</v>
      </c>
      <c r="Z37">
        <v>2.91</v>
      </c>
      <c r="AA37">
        <v>28.71</v>
      </c>
      <c r="AB37">
        <v>3.9</v>
      </c>
      <c r="AC37">
        <v>0.97</v>
      </c>
      <c r="AD37">
        <v>29.05</v>
      </c>
      <c r="AE37">
        <v>216.92</v>
      </c>
      <c r="AF37">
        <v>0</v>
      </c>
      <c r="AG37">
        <v>0</v>
      </c>
      <c r="AH37">
        <v>77.47</v>
      </c>
      <c r="AI37">
        <v>0</v>
      </c>
      <c r="AJ37">
        <v>0</v>
      </c>
      <c r="AK37">
        <v>0.73</v>
      </c>
      <c r="AL37">
        <v>0</v>
      </c>
      <c r="AM37">
        <v>0</v>
      </c>
      <c r="AN37">
        <v>14.53</v>
      </c>
      <c r="AO37">
        <v>45.76</v>
      </c>
      <c r="AP37">
        <v>21.86</v>
      </c>
      <c r="AQ37">
        <v>51.47</v>
      </c>
      <c r="AR37">
        <v>0</v>
      </c>
      <c r="AS37">
        <v>191.37</v>
      </c>
      <c r="AT37">
        <v>8.7200000000000006</v>
      </c>
      <c r="AU37">
        <v>0</v>
      </c>
      <c r="AV37">
        <v>0</v>
      </c>
      <c r="AW37">
        <v>0</v>
      </c>
      <c r="AX37">
        <v>0.97</v>
      </c>
      <c r="AY37">
        <v>0.4</v>
      </c>
      <c r="AZ37">
        <v>0.52</v>
      </c>
      <c r="BA37">
        <v>0.94</v>
      </c>
      <c r="BB37">
        <v>0.96</v>
      </c>
      <c r="BC37">
        <v>1.02</v>
      </c>
      <c r="BD37">
        <v>0.96</v>
      </c>
      <c r="BE37">
        <v>0.61</v>
      </c>
      <c r="BF37">
        <v>0.57999999999999996</v>
      </c>
      <c r="BG37">
        <v>1.36</v>
      </c>
      <c r="BH37">
        <v>0.77</v>
      </c>
      <c r="BI37">
        <v>0.48</v>
      </c>
      <c r="BJ37">
        <v>2.91</v>
      </c>
      <c r="BK37">
        <v>0.68</v>
      </c>
      <c r="BL37">
        <v>0.57999999999999996</v>
      </c>
      <c r="BM37">
        <v>0</v>
      </c>
      <c r="BN37">
        <v>26.09</v>
      </c>
      <c r="BO37">
        <v>67.790000000000006</v>
      </c>
      <c r="BP37">
        <v>0</v>
      </c>
      <c r="BQ37">
        <v>0</v>
      </c>
      <c r="BR37">
        <v>28</v>
      </c>
      <c r="BS37">
        <v>12</v>
      </c>
    </row>
    <row r="38" spans="1:71">
      <c r="A38" t="s">
        <v>333</v>
      </c>
      <c r="G38" t="s">
        <v>80</v>
      </c>
      <c r="H38" s="115">
        <v>466.11999999999995</v>
      </c>
      <c r="I38" s="88">
        <v>181.29</v>
      </c>
      <c r="J38" s="88">
        <v>194.89000000000001</v>
      </c>
      <c r="K38" s="88">
        <v>0.97</v>
      </c>
      <c r="L38" s="88">
        <v>8.7200000000000006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0</v>
      </c>
      <c r="Z38">
        <v>2.91</v>
      </c>
      <c r="AA38">
        <v>28.71</v>
      </c>
      <c r="AB38">
        <v>3.9</v>
      </c>
      <c r="AC38">
        <v>0.97</v>
      </c>
      <c r="AD38">
        <v>29.05</v>
      </c>
      <c r="AE38">
        <v>216.92</v>
      </c>
      <c r="AF38">
        <v>0</v>
      </c>
      <c r="AG38">
        <v>0</v>
      </c>
      <c r="AH38">
        <v>77.47</v>
      </c>
      <c r="AI38">
        <v>0</v>
      </c>
      <c r="AJ38">
        <v>0</v>
      </c>
      <c r="AK38">
        <v>0.73</v>
      </c>
      <c r="AL38">
        <v>0</v>
      </c>
      <c r="AM38">
        <v>0</v>
      </c>
      <c r="AN38">
        <v>14.53</v>
      </c>
      <c r="AO38">
        <v>45.76</v>
      </c>
      <c r="AP38">
        <v>21.86</v>
      </c>
      <c r="AQ38">
        <v>51.47</v>
      </c>
      <c r="AR38">
        <v>0</v>
      </c>
      <c r="AS38">
        <v>191.37</v>
      </c>
      <c r="AT38">
        <v>8.7200000000000006</v>
      </c>
      <c r="AU38">
        <v>0</v>
      </c>
      <c r="AV38">
        <v>0</v>
      </c>
      <c r="AW38">
        <v>0</v>
      </c>
      <c r="AX38">
        <v>0.97</v>
      </c>
      <c r="AY38">
        <v>0.4</v>
      </c>
      <c r="AZ38">
        <v>0.52</v>
      </c>
      <c r="BA38">
        <v>0.94</v>
      </c>
      <c r="BB38">
        <v>0.96</v>
      </c>
      <c r="BC38">
        <v>1.02</v>
      </c>
      <c r="BD38">
        <v>0.96</v>
      </c>
      <c r="BE38">
        <v>0.61</v>
      </c>
      <c r="BF38">
        <v>0.57999999999999996</v>
      </c>
      <c r="BG38">
        <v>1.36</v>
      </c>
      <c r="BH38">
        <v>0.77</v>
      </c>
      <c r="BI38">
        <v>0.48</v>
      </c>
      <c r="BJ38">
        <v>2.91</v>
      </c>
      <c r="BK38">
        <v>0.68</v>
      </c>
      <c r="BL38">
        <v>0.57999999999999996</v>
      </c>
      <c r="BM38">
        <v>0</v>
      </c>
      <c r="BN38">
        <v>26.09</v>
      </c>
      <c r="BO38">
        <v>67.790000000000006</v>
      </c>
      <c r="BP38">
        <v>0</v>
      </c>
      <c r="BQ38">
        <v>0</v>
      </c>
      <c r="BR38">
        <v>35</v>
      </c>
      <c r="BS38">
        <v>15</v>
      </c>
    </row>
    <row r="39" spans="1:71">
      <c r="A39" t="s">
        <v>334</v>
      </c>
      <c r="G39" t="s">
        <v>81</v>
      </c>
      <c r="H39" s="115">
        <v>470.55999999999995</v>
      </c>
      <c r="I39" s="88">
        <v>183.09</v>
      </c>
      <c r="J39" s="88">
        <v>194.89000000000001</v>
      </c>
      <c r="K39" s="88">
        <v>49.39</v>
      </c>
      <c r="L39" s="88">
        <v>8.7200000000000006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0</v>
      </c>
      <c r="Z39">
        <v>2.91</v>
      </c>
      <c r="AA39">
        <v>28.71</v>
      </c>
      <c r="AB39">
        <v>3.9</v>
      </c>
      <c r="AC39">
        <v>0.97</v>
      </c>
      <c r="AD39">
        <v>29.05</v>
      </c>
      <c r="AE39">
        <v>216.92</v>
      </c>
      <c r="AF39">
        <v>0</v>
      </c>
      <c r="AG39">
        <v>0</v>
      </c>
      <c r="AH39">
        <v>77.47</v>
      </c>
      <c r="AI39">
        <v>0</v>
      </c>
      <c r="AJ39">
        <v>0</v>
      </c>
      <c r="AK39">
        <v>0.97</v>
      </c>
      <c r="AL39">
        <v>0</v>
      </c>
      <c r="AM39">
        <v>0</v>
      </c>
      <c r="AN39">
        <v>14.53</v>
      </c>
      <c r="AO39">
        <v>45.76</v>
      </c>
      <c r="AP39">
        <v>21.86</v>
      </c>
      <c r="AQ39">
        <v>51.47</v>
      </c>
      <c r="AR39">
        <v>0</v>
      </c>
      <c r="AS39">
        <v>191.37</v>
      </c>
      <c r="AT39">
        <v>8.7200000000000006</v>
      </c>
      <c r="AU39">
        <v>0</v>
      </c>
      <c r="AV39">
        <v>48.42</v>
      </c>
      <c r="AW39">
        <v>0</v>
      </c>
      <c r="AX39">
        <v>0.97</v>
      </c>
      <c r="AY39">
        <v>0.4</v>
      </c>
      <c r="AZ39">
        <v>0.52</v>
      </c>
      <c r="BA39">
        <v>0.94</v>
      </c>
      <c r="BB39">
        <v>0.96</v>
      </c>
      <c r="BC39">
        <v>1.02</v>
      </c>
      <c r="BD39">
        <v>0.96</v>
      </c>
      <c r="BE39">
        <v>0.61</v>
      </c>
      <c r="BF39">
        <v>0.57999999999999996</v>
      </c>
      <c r="BG39">
        <v>1.36</v>
      </c>
      <c r="BH39">
        <v>0.77</v>
      </c>
      <c r="BI39">
        <v>0.48</v>
      </c>
      <c r="BJ39">
        <v>2.91</v>
      </c>
      <c r="BK39">
        <v>0.68</v>
      </c>
      <c r="BL39">
        <v>0.57999999999999996</v>
      </c>
      <c r="BM39">
        <v>0</v>
      </c>
      <c r="BN39">
        <v>26.09</v>
      </c>
      <c r="BO39">
        <v>67.790000000000006</v>
      </c>
      <c r="BP39">
        <v>0</v>
      </c>
      <c r="BQ39">
        <v>0</v>
      </c>
      <c r="BR39">
        <v>39.200000000000003</v>
      </c>
      <c r="BS39">
        <v>16.8</v>
      </c>
    </row>
    <row r="40" spans="1:71">
      <c r="A40" t="s">
        <v>355</v>
      </c>
      <c r="G40" t="s">
        <v>82</v>
      </c>
      <c r="H40" s="115">
        <v>474.05999999999995</v>
      </c>
      <c r="I40" s="88">
        <v>184.59</v>
      </c>
      <c r="J40" s="88">
        <v>194.89000000000001</v>
      </c>
      <c r="K40" s="88">
        <v>49.39</v>
      </c>
      <c r="L40" s="88">
        <v>8.7200000000000006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0</v>
      </c>
      <c r="Z40">
        <v>2.91</v>
      </c>
      <c r="AA40">
        <v>28.71</v>
      </c>
      <c r="AB40">
        <v>3.9</v>
      </c>
      <c r="AC40">
        <v>0.97</v>
      </c>
      <c r="AD40">
        <v>29.05</v>
      </c>
      <c r="AE40">
        <v>216.92</v>
      </c>
      <c r="AF40">
        <v>0</v>
      </c>
      <c r="AG40">
        <v>0</v>
      </c>
      <c r="AH40">
        <v>77.47</v>
      </c>
      <c r="AI40">
        <v>0</v>
      </c>
      <c r="AJ40">
        <v>0</v>
      </c>
      <c r="AK40">
        <v>0.97</v>
      </c>
      <c r="AL40">
        <v>0</v>
      </c>
      <c r="AM40">
        <v>0</v>
      </c>
      <c r="AN40">
        <v>14.53</v>
      </c>
      <c r="AO40">
        <v>45.76</v>
      </c>
      <c r="AP40">
        <v>21.86</v>
      </c>
      <c r="AQ40">
        <v>51.47</v>
      </c>
      <c r="AR40">
        <v>0</v>
      </c>
      <c r="AS40">
        <v>191.37</v>
      </c>
      <c r="AT40">
        <v>8.7200000000000006</v>
      </c>
      <c r="AU40">
        <v>0</v>
      </c>
      <c r="AV40">
        <v>48.42</v>
      </c>
      <c r="AW40">
        <v>0</v>
      </c>
      <c r="AX40">
        <v>0.97</v>
      </c>
      <c r="AY40">
        <v>0.4</v>
      </c>
      <c r="AZ40">
        <v>0.52</v>
      </c>
      <c r="BA40">
        <v>0.94</v>
      </c>
      <c r="BB40">
        <v>0.96</v>
      </c>
      <c r="BC40">
        <v>1.02</v>
      </c>
      <c r="BD40">
        <v>0.96</v>
      </c>
      <c r="BE40">
        <v>0.61</v>
      </c>
      <c r="BF40">
        <v>0.57999999999999996</v>
      </c>
      <c r="BG40">
        <v>1.36</v>
      </c>
      <c r="BH40">
        <v>0.77</v>
      </c>
      <c r="BI40">
        <v>0.48</v>
      </c>
      <c r="BJ40">
        <v>2.91</v>
      </c>
      <c r="BK40">
        <v>0.68</v>
      </c>
      <c r="BL40">
        <v>0.57999999999999996</v>
      </c>
      <c r="BM40">
        <v>0</v>
      </c>
      <c r="BN40">
        <v>26.09</v>
      </c>
      <c r="BO40">
        <v>67.790000000000006</v>
      </c>
      <c r="BP40">
        <v>0</v>
      </c>
      <c r="BQ40">
        <v>0</v>
      </c>
      <c r="BR40">
        <v>42.7</v>
      </c>
      <c r="BS40">
        <v>18.3</v>
      </c>
    </row>
    <row r="41" spans="1:71">
      <c r="A41" t="s">
        <v>356</v>
      </c>
      <c r="G41" t="s">
        <v>83</v>
      </c>
      <c r="H41" s="115">
        <v>480.35999999999996</v>
      </c>
      <c r="I41" s="88">
        <v>187.29</v>
      </c>
      <c r="J41" s="88">
        <v>194.89000000000001</v>
      </c>
      <c r="K41" s="88">
        <v>49.39</v>
      </c>
      <c r="L41" s="88">
        <v>8.7200000000000006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0</v>
      </c>
      <c r="Z41">
        <v>2.91</v>
      </c>
      <c r="AA41">
        <v>28.71</v>
      </c>
      <c r="AB41">
        <v>3.9</v>
      </c>
      <c r="AC41">
        <v>0.97</v>
      </c>
      <c r="AD41">
        <v>29.05</v>
      </c>
      <c r="AE41">
        <v>216.92</v>
      </c>
      <c r="AF41">
        <v>0</v>
      </c>
      <c r="AG41">
        <v>0</v>
      </c>
      <c r="AH41">
        <v>77.47</v>
      </c>
      <c r="AI41">
        <v>0</v>
      </c>
      <c r="AJ41">
        <v>0</v>
      </c>
      <c r="AK41">
        <v>0.97</v>
      </c>
      <c r="AL41">
        <v>0</v>
      </c>
      <c r="AM41">
        <v>0</v>
      </c>
      <c r="AN41">
        <v>14.53</v>
      </c>
      <c r="AO41">
        <v>45.76</v>
      </c>
      <c r="AP41">
        <v>21.86</v>
      </c>
      <c r="AQ41">
        <v>51.47</v>
      </c>
      <c r="AR41">
        <v>0</v>
      </c>
      <c r="AS41">
        <v>191.37</v>
      </c>
      <c r="AT41">
        <v>8.7200000000000006</v>
      </c>
      <c r="AU41">
        <v>0</v>
      </c>
      <c r="AV41">
        <v>48.42</v>
      </c>
      <c r="AW41">
        <v>0</v>
      </c>
      <c r="AX41">
        <v>0.97</v>
      </c>
      <c r="AY41">
        <v>0.4</v>
      </c>
      <c r="AZ41">
        <v>0.52</v>
      </c>
      <c r="BA41">
        <v>0.94</v>
      </c>
      <c r="BB41">
        <v>0.96</v>
      </c>
      <c r="BC41">
        <v>1.02</v>
      </c>
      <c r="BD41">
        <v>0.96</v>
      </c>
      <c r="BE41">
        <v>0.61</v>
      </c>
      <c r="BF41">
        <v>0.57999999999999996</v>
      </c>
      <c r="BG41">
        <v>1.36</v>
      </c>
      <c r="BH41">
        <v>0.77</v>
      </c>
      <c r="BI41">
        <v>0.48</v>
      </c>
      <c r="BJ41">
        <v>2.91</v>
      </c>
      <c r="BK41">
        <v>0.68</v>
      </c>
      <c r="BL41">
        <v>0.57999999999999996</v>
      </c>
      <c r="BM41">
        <v>0</v>
      </c>
      <c r="BN41">
        <v>26.09</v>
      </c>
      <c r="BO41">
        <v>67.790000000000006</v>
      </c>
      <c r="BP41">
        <v>0</v>
      </c>
      <c r="BQ41">
        <v>0</v>
      </c>
      <c r="BR41">
        <v>49</v>
      </c>
      <c r="BS41">
        <v>21</v>
      </c>
    </row>
    <row r="42" spans="1:71">
      <c r="A42" t="s">
        <v>357</v>
      </c>
      <c r="G42" t="s">
        <v>84</v>
      </c>
      <c r="H42" s="115">
        <v>485.25999999999993</v>
      </c>
      <c r="I42" s="88">
        <v>189.39</v>
      </c>
      <c r="J42" s="88">
        <v>194.89000000000001</v>
      </c>
      <c r="K42" s="88">
        <v>49.39</v>
      </c>
      <c r="L42" s="88">
        <v>8.7200000000000006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0</v>
      </c>
      <c r="Z42">
        <v>2.91</v>
      </c>
      <c r="AA42">
        <v>28.71</v>
      </c>
      <c r="AB42">
        <v>3.9</v>
      </c>
      <c r="AC42">
        <v>0.97</v>
      </c>
      <c r="AD42">
        <v>29.05</v>
      </c>
      <c r="AE42">
        <v>216.92</v>
      </c>
      <c r="AF42">
        <v>0</v>
      </c>
      <c r="AG42">
        <v>0</v>
      </c>
      <c r="AH42">
        <v>77.47</v>
      </c>
      <c r="AI42">
        <v>0</v>
      </c>
      <c r="AJ42">
        <v>0</v>
      </c>
      <c r="AK42">
        <v>0.97</v>
      </c>
      <c r="AL42">
        <v>0</v>
      </c>
      <c r="AM42">
        <v>0</v>
      </c>
      <c r="AN42">
        <v>14.53</v>
      </c>
      <c r="AO42">
        <v>45.76</v>
      </c>
      <c r="AP42">
        <v>21.86</v>
      </c>
      <c r="AQ42">
        <v>51.47</v>
      </c>
      <c r="AR42">
        <v>0</v>
      </c>
      <c r="AS42">
        <v>191.37</v>
      </c>
      <c r="AT42">
        <v>8.7200000000000006</v>
      </c>
      <c r="AU42">
        <v>0</v>
      </c>
      <c r="AV42">
        <v>48.42</v>
      </c>
      <c r="AW42">
        <v>0</v>
      </c>
      <c r="AX42">
        <v>0.97</v>
      </c>
      <c r="AY42">
        <v>0.4</v>
      </c>
      <c r="AZ42">
        <v>0.52</v>
      </c>
      <c r="BA42">
        <v>0.94</v>
      </c>
      <c r="BB42">
        <v>0.96</v>
      </c>
      <c r="BC42">
        <v>1.02</v>
      </c>
      <c r="BD42">
        <v>0.96</v>
      </c>
      <c r="BE42">
        <v>0.61</v>
      </c>
      <c r="BF42">
        <v>0.57999999999999996</v>
      </c>
      <c r="BG42">
        <v>1.36</v>
      </c>
      <c r="BH42">
        <v>0.77</v>
      </c>
      <c r="BI42">
        <v>0.48</v>
      </c>
      <c r="BJ42">
        <v>2.91</v>
      </c>
      <c r="BK42">
        <v>0.68</v>
      </c>
      <c r="BL42">
        <v>0.57999999999999996</v>
      </c>
      <c r="BM42">
        <v>0</v>
      </c>
      <c r="BN42">
        <v>26.09</v>
      </c>
      <c r="BO42">
        <v>67.790000000000006</v>
      </c>
      <c r="BP42">
        <v>0</v>
      </c>
      <c r="BQ42">
        <v>0</v>
      </c>
      <c r="BR42">
        <v>53.9</v>
      </c>
      <c r="BS42">
        <v>23.1</v>
      </c>
    </row>
    <row r="43" spans="1:71">
      <c r="A43" t="s">
        <v>363</v>
      </c>
      <c r="G43" t="s">
        <v>85</v>
      </c>
      <c r="H43" s="115">
        <v>492.9</v>
      </c>
      <c r="I43" s="88">
        <v>191.79</v>
      </c>
      <c r="J43" s="88">
        <v>194.89000000000001</v>
      </c>
      <c r="K43" s="88">
        <v>49.39</v>
      </c>
      <c r="L43" s="88">
        <v>1.94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0</v>
      </c>
      <c r="Z43">
        <v>2.91</v>
      </c>
      <c r="AA43">
        <v>28.71</v>
      </c>
      <c r="AB43">
        <v>5.94</v>
      </c>
      <c r="AC43">
        <v>0.97</v>
      </c>
      <c r="AD43">
        <v>29.05</v>
      </c>
      <c r="AE43">
        <v>216.92</v>
      </c>
      <c r="AF43">
        <v>0</v>
      </c>
      <c r="AG43">
        <v>0</v>
      </c>
      <c r="AH43">
        <v>77.47</v>
      </c>
      <c r="AI43">
        <v>0</v>
      </c>
      <c r="AJ43">
        <v>0</v>
      </c>
      <c r="AK43">
        <v>0.97</v>
      </c>
      <c r="AL43">
        <v>0</v>
      </c>
      <c r="AM43">
        <v>0</v>
      </c>
      <c r="AN43">
        <v>14.53</v>
      </c>
      <c r="AO43">
        <v>45.76</v>
      </c>
      <c r="AP43">
        <v>21.86</v>
      </c>
      <c r="AQ43">
        <v>51.47</v>
      </c>
      <c r="AR43">
        <v>0</v>
      </c>
      <c r="AS43">
        <v>191.37</v>
      </c>
      <c r="AT43">
        <v>1.94</v>
      </c>
      <c r="AU43">
        <v>0</v>
      </c>
      <c r="AV43">
        <v>48.42</v>
      </c>
      <c r="AW43">
        <v>0</v>
      </c>
      <c r="AX43">
        <v>0.97</v>
      </c>
      <c r="AY43">
        <v>0.4</v>
      </c>
      <c r="AZ43">
        <v>0.52</v>
      </c>
      <c r="BA43">
        <v>0.94</v>
      </c>
      <c r="BB43">
        <v>0.96</v>
      </c>
      <c r="BC43">
        <v>1.02</v>
      </c>
      <c r="BD43">
        <v>0.96</v>
      </c>
      <c r="BE43">
        <v>0.61</v>
      </c>
      <c r="BF43">
        <v>0.57999999999999996</v>
      </c>
      <c r="BG43">
        <v>1.36</v>
      </c>
      <c r="BH43">
        <v>0.77</v>
      </c>
      <c r="BI43">
        <v>0.48</v>
      </c>
      <c r="BJ43">
        <v>2.91</v>
      </c>
      <c r="BK43">
        <v>0.68</v>
      </c>
      <c r="BL43">
        <v>0.57999999999999996</v>
      </c>
      <c r="BM43">
        <v>0</v>
      </c>
      <c r="BN43">
        <v>26.09</v>
      </c>
      <c r="BO43">
        <v>67.790000000000006</v>
      </c>
      <c r="BP43">
        <v>0</v>
      </c>
      <c r="BQ43">
        <v>0</v>
      </c>
      <c r="BR43">
        <v>59.5</v>
      </c>
      <c r="BS43">
        <v>25.5</v>
      </c>
    </row>
    <row r="44" spans="1:71">
      <c r="A44" t="s">
        <v>367</v>
      </c>
      <c r="G44" t="s">
        <v>86</v>
      </c>
      <c r="H44" s="115">
        <v>496.4</v>
      </c>
      <c r="I44" s="88">
        <v>193.29</v>
      </c>
      <c r="J44" s="88">
        <v>194.89000000000001</v>
      </c>
      <c r="K44" s="88">
        <v>49.39</v>
      </c>
      <c r="L44" s="88">
        <v>1.94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0</v>
      </c>
      <c r="Z44">
        <v>2.91</v>
      </c>
      <c r="AA44">
        <v>28.71</v>
      </c>
      <c r="AB44">
        <v>5.94</v>
      </c>
      <c r="AC44">
        <v>0.97</v>
      </c>
      <c r="AD44">
        <v>29.05</v>
      </c>
      <c r="AE44">
        <v>216.92</v>
      </c>
      <c r="AF44">
        <v>0</v>
      </c>
      <c r="AG44">
        <v>0</v>
      </c>
      <c r="AH44">
        <v>77.47</v>
      </c>
      <c r="AI44">
        <v>0</v>
      </c>
      <c r="AJ44">
        <v>0</v>
      </c>
      <c r="AK44">
        <v>0.97</v>
      </c>
      <c r="AL44">
        <v>0</v>
      </c>
      <c r="AM44">
        <v>0</v>
      </c>
      <c r="AN44">
        <v>14.53</v>
      </c>
      <c r="AO44">
        <v>45.76</v>
      </c>
      <c r="AP44">
        <v>21.86</v>
      </c>
      <c r="AQ44">
        <v>51.47</v>
      </c>
      <c r="AR44">
        <v>0</v>
      </c>
      <c r="AS44">
        <v>191.37</v>
      </c>
      <c r="AT44">
        <v>1.94</v>
      </c>
      <c r="AU44">
        <v>0</v>
      </c>
      <c r="AV44">
        <v>48.42</v>
      </c>
      <c r="AW44">
        <v>0</v>
      </c>
      <c r="AX44">
        <v>0.97</v>
      </c>
      <c r="AY44">
        <v>0.4</v>
      </c>
      <c r="AZ44">
        <v>0.52</v>
      </c>
      <c r="BA44">
        <v>0.94</v>
      </c>
      <c r="BB44">
        <v>0.96</v>
      </c>
      <c r="BC44">
        <v>1.02</v>
      </c>
      <c r="BD44">
        <v>0.96</v>
      </c>
      <c r="BE44">
        <v>0.61</v>
      </c>
      <c r="BF44">
        <v>0.57999999999999996</v>
      </c>
      <c r="BG44">
        <v>1.36</v>
      </c>
      <c r="BH44">
        <v>0.77</v>
      </c>
      <c r="BI44">
        <v>0.48</v>
      </c>
      <c r="BJ44">
        <v>2.91</v>
      </c>
      <c r="BK44">
        <v>0.68</v>
      </c>
      <c r="BL44">
        <v>0.57999999999999996</v>
      </c>
      <c r="BM44">
        <v>0</v>
      </c>
      <c r="BN44">
        <v>26.09</v>
      </c>
      <c r="BO44">
        <v>67.790000000000006</v>
      </c>
      <c r="BP44">
        <v>0</v>
      </c>
      <c r="BQ44">
        <v>0</v>
      </c>
      <c r="BR44">
        <v>63</v>
      </c>
      <c r="BS44">
        <v>27</v>
      </c>
    </row>
    <row r="45" spans="1:71">
      <c r="A45" t="s">
        <v>390</v>
      </c>
      <c r="G45" t="s">
        <v>87</v>
      </c>
      <c r="H45" s="115">
        <v>499.9</v>
      </c>
      <c r="I45" s="88">
        <v>194.79</v>
      </c>
      <c r="J45" s="88">
        <v>194.89000000000001</v>
      </c>
      <c r="K45" s="88">
        <v>49.39</v>
      </c>
      <c r="L45" s="88">
        <v>1.94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0</v>
      </c>
      <c r="Z45">
        <v>2.91</v>
      </c>
      <c r="AA45">
        <v>28.71</v>
      </c>
      <c r="AB45">
        <v>5.94</v>
      </c>
      <c r="AC45">
        <v>0.97</v>
      </c>
      <c r="AD45">
        <v>29.05</v>
      </c>
      <c r="AE45">
        <v>216.92</v>
      </c>
      <c r="AF45">
        <v>0</v>
      </c>
      <c r="AG45">
        <v>0</v>
      </c>
      <c r="AH45">
        <v>77.47</v>
      </c>
      <c r="AI45">
        <v>0</v>
      </c>
      <c r="AJ45">
        <v>0</v>
      </c>
      <c r="AK45">
        <v>0.97</v>
      </c>
      <c r="AL45">
        <v>0</v>
      </c>
      <c r="AM45">
        <v>0</v>
      </c>
      <c r="AN45">
        <v>14.53</v>
      </c>
      <c r="AO45">
        <v>45.76</v>
      </c>
      <c r="AP45">
        <v>21.86</v>
      </c>
      <c r="AQ45">
        <v>51.47</v>
      </c>
      <c r="AR45">
        <v>0</v>
      </c>
      <c r="AS45">
        <v>191.37</v>
      </c>
      <c r="AT45">
        <v>1.94</v>
      </c>
      <c r="AU45">
        <v>0</v>
      </c>
      <c r="AV45">
        <v>48.42</v>
      </c>
      <c r="AW45">
        <v>0</v>
      </c>
      <c r="AX45">
        <v>0.97</v>
      </c>
      <c r="AY45">
        <v>0.4</v>
      </c>
      <c r="AZ45">
        <v>0.52</v>
      </c>
      <c r="BA45">
        <v>0.94</v>
      </c>
      <c r="BB45">
        <v>0.96</v>
      </c>
      <c r="BC45">
        <v>1.02</v>
      </c>
      <c r="BD45">
        <v>0.96</v>
      </c>
      <c r="BE45">
        <v>0.61</v>
      </c>
      <c r="BF45">
        <v>0.57999999999999996</v>
      </c>
      <c r="BG45">
        <v>1.36</v>
      </c>
      <c r="BH45">
        <v>0.77</v>
      </c>
      <c r="BI45">
        <v>0.48</v>
      </c>
      <c r="BJ45">
        <v>2.91</v>
      </c>
      <c r="BK45">
        <v>0.68</v>
      </c>
      <c r="BL45">
        <v>0.57999999999999996</v>
      </c>
      <c r="BM45">
        <v>0</v>
      </c>
      <c r="BN45">
        <v>26.09</v>
      </c>
      <c r="BO45">
        <v>67.790000000000006</v>
      </c>
      <c r="BP45">
        <v>0</v>
      </c>
      <c r="BQ45">
        <v>0</v>
      </c>
      <c r="BR45">
        <v>66.5</v>
      </c>
      <c r="BS45">
        <v>28.5</v>
      </c>
    </row>
    <row r="46" spans="1:71">
      <c r="A46" t="s">
        <v>391</v>
      </c>
      <c r="G46" t="s">
        <v>88</v>
      </c>
      <c r="H46" s="115">
        <v>503.4</v>
      </c>
      <c r="I46" s="88">
        <v>196.29</v>
      </c>
      <c r="J46" s="88">
        <v>194.89000000000001</v>
      </c>
      <c r="K46" s="88">
        <v>49.39</v>
      </c>
      <c r="L46" s="88">
        <v>1.94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0</v>
      </c>
      <c r="Z46">
        <v>2.91</v>
      </c>
      <c r="AA46">
        <v>28.71</v>
      </c>
      <c r="AB46">
        <v>5.94</v>
      </c>
      <c r="AC46">
        <v>0.97</v>
      </c>
      <c r="AD46">
        <v>29.05</v>
      </c>
      <c r="AE46">
        <v>216.92</v>
      </c>
      <c r="AF46">
        <v>0</v>
      </c>
      <c r="AG46">
        <v>0</v>
      </c>
      <c r="AH46">
        <v>77.47</v>
      </c>
      <c r="AI46">
        <v>0</v>
      </c>
      <c r="AJ46">
        <v>0</v>
      </c>
      <c r="AK46">
        <v>0.97</v>
      </c>
      <c r="AL46">
        <v>0</v>
      </c>
      <c r="AM46">
        <v>0</v>
      </c>
      <c r="AN46">
        <v>14.53</v>
      </c>
      <c r="AO46">
        <v>45.76</v>
      </c>
      <c r="AP46">
        <v>21.86</v>
      </c>
      <c r="AQ46">
        <v>51.47</v>
      </c>
      <c r="AR46">
        <v>0</v>
      </c>
      <c r="AS46">
        <v>191.37</v>
      </c>
      <c r="AT46">
        <v>1.94</v>
      </c>
      <c r="AU46">
        <v>0</v>
      </c>
      <c r="AV46">
        <v>48.42</v>
      </c>
      <c r="AW46">
        <v>0</v>
      </c>
      <c r="AX46">
        <v>0.97</v>
      </c>
      <c r="AY46">
        <v>0.4</v>
      </c>
      <c r="AZ46">
        <v>0.52</v>
      </c>
      <c r="BA46">
        <v>0.94</v>
      </c>
      <c r="BB46">
        <v>0.96</v>
      </c>
      <c r="BC46">
        <v>1.02</v>
      </c>
      <c r="BD46">
        <v>0.96</v>
      </c>
      <c r="BE46">
        <v>0.61</v>
      </c>
      <c r="BF46">
        <v>0.57999999999999996</v>
      </c>
      <c r="BG46">
        <v>1.36</v>
      </c>
      <c r="BH46">
        <v>0.77</v>
      </c>
      <c r="BI46">
        <v>0.48</v>
      </c>
      <c r="BJ46">
        <v>2.91</v>
      </c>
      <c r="BK46">
        <v>0.68</v>
      </c>
      <c r="BL46">
        <v>0.57999999999999996</v>
      </c>
      <c r="BM46">
        <v>0</v>
      </c>
      <c r="BN46">
        <v>26.09</v>
      </c>
      <c r="BO46">
        <v>67.790000000000006</v>
      </c>
      <c r="BP46">
        <v>0</v>
      </c>
      <c r="BQ46">
        <v>0</v>
      </c>
      <c r="BR46">
        <v>70</v>
      </c>
      <c r="BS46">
        <v>30</v>
      </c>
    </row>
    <row r="47" spans="1:71">
      <c r="A47" t="s">
        <v>395</v>
      </c>
      <c r="G47" t="s">
        <v>89</v>
      </c>
      <c r="H47" s="115">
        <v>503.4</v>
      </c>
      <c r="I47" s="88">
        <v>196.29</v>
      </c>
      <c r="J47" s="88">
        <v>194.89000000000001</v>
      </c>
      <c r="K47" s="88">
        <v>49.39</v>
      </c>
      <c r="L47" s="88">
        <v>1.94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</v>
      </c>
      <c r="Z47">
        <v>2.91</v>
      </c>
      <c r="AA47">
        <v>28.71</v>
      </c>
      <c r="AB47">
        <v>5.94</v>
      </c>
      <c r="AC47">
        <v>0.97</v>
      </c>
      <c r="AD47">
        <v>29.05</v>
      </c>
      <c r="AE47">
        <v>216.92</v>
      </c>
      <c r="AF47">
        <v>0</v>
      </c>
      <c r="AG47">
        <v>0</v>
      </c>
      <c r="AH47">
        <v>77.47</v>
      </c>
      <c r="AI47">
        <v>0</v>
      </c>
      <c r="AJ47">
        <v>0</v>
      </c>
      <c r="AK47">
        <v>0.97</v>
      </c>
      <c r="AL47">
        <v>0</v>
      </c>
      <c r="AM47">
        <v>0</v>
      </c>
      <c r="AN47">
        <v>14.53</v>
      </c>
      <c r="AO47">
        <v>45.76</v>
      </c>
      <c r="AP47">
        <v>21.86</v>
      </c>
      <c r="AQ47">
        <v>51.47</v>
      </c>
      <c r="AR47">
        <v>0</v>
      </c>
      <c r="AS47">
        <v>191.37</v>
      </c>
      <c r="AT47">
        <v>1.94</v>
      </c>
      <c r="AU47">
        <v>0</v>
      </c>
      <c r="AV47">
        <v>48.42</v>
      </c>
      <c r="AW47">
        <v>0</v>
      </c>
      <c r="AX47">
        <v>0.97</v>
      </c>
      <c r="AY47">
        <v>0.4</v>
      </c>
      <c r="AZ47">
        <v>0.52</v>
      </c>
      <c r="BA47">
        <v>0.94</v>
      </c>
      <c r="BB47">
        <v>0.96</v>
      </c>
      <c r="BC47">
        <v>1.02</v>
      </c>
      <c r="BD47">
        <v>0.96</v>
      </c>
      <c r="BE47">
        <v>0.61</v>
      </c>
      <c r="BF47">
        <v>0.57999999999999996</v>
      </c>
      <c r="BG47">
        <v>1.36</v>
      </c>
      <c r="BH47">
        <v>0.77</v>
      </c>
      <c r="BI47">
        <v>0.48</v>
      </c>
      <c r="BJ47">
        <v>2.91</v>
      </c>
      <c r="BK47">
        <v>0.68</v>
      </c>
      <c r="BL47">
        <v>0.57999999999999996</v>
      </c>
      <c r="BM47">
        <v>0</v>
      </c>
      <c r="BN47">
        <v>26.09</v>
      </c>
      <c r="BO47">
        <v>67.790000000000006</v>
      </c>
      <c r="BP47">
        <v>0</v>
      </c>
      <c r="BQ47">
        <v>0</v>
      </c>
      <c r="BR47">
        <v>70</v>
      </c>
      <c r="BS47">
        <v>30</v>
      </c>
    </row>
    <row r="48" spans="1:71">
      <c r="A48" t="s">
        <v>399</v>
      </c>
      <c r="G48" t="s">
        <v>90</v>
      </c>
      <c r="H48" s="115">
        <v>506.9</v>
      </c>
      <c r="I48" s="88">
        <v>197.79</v>
      </c>
      <c r="J48" s="88">
        <v>194.89000000000001</v>
      </c>
      <c r="K48" s="88">
        <v>49.39</v>
      </c>
      <c r="L48" s="88">
        <v>1.94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</v>
      </c>
      <c r="Z48">
        <v>2.91</v>
      </c>
      <c r="AA48">
        <v>28.71</v>
      </c>
      <c r="AB48">
        <v>5.94</v>
      </c>
      <c r="AC48">
        <v>0.97</v>
      </c>
      <c r="AD48">
        <v>29.05</v>
      </c>
      <c r="AE48">
        <v>216.92</v>
      </c>
      <c r="AF48">
        <v>0</v>
      </c>
      <c r="AG48">
        <v>0</v>
      </c>
      <c r="AH48">
        <v>77.47</v>
      </c>
      <c r="AI48">
        <v>0</v>
      </c>
      <c r="AJ48">
        <v>0</v>
      </c>
      <c r="AK48">
        <v>0.97</v>
      </c>
      <c r="AL48">
        <v>0</v>
      </c>
      <c r="AM48">
        <v>0</v>
      </c>
      <c r="AN48">
        <v>14.53</v>
      </c>
      <c r="AO48">
        <v>45.76</v>
      </c>
      <c r="AP48">
        <v>21.86</v>
      </c>
      <c r="AQ48">
        <v>51.47</v>
      </c>
      <c r="AR48">
        <v>0</v>
      </c>
      <c r="AS48">
        <v>191.37</v>
      </c>
      <c r="AT48">
        <v>1.94</v>
      </c>
      <c r="AU48">
        <v>0</v>
      </c>
      <c r="AV48">
        <v>48.42</v>
      </c>
      <c r="AW48">
        <v>0</v>
      </c>
      <c r="AX48">
        <v>0.97</v>
      </c>
      <c r="AY48">
        <v>0.4</v>
      </c>
      <c r="AZ48">
        <v>0.52</v>
      </c>
      <c r="BA48">
        <v>0.94</v>
      </c>
      <c r="BB48">
        <v>0.96</v>
      </c>
      <c r="BC48">
        <v>1.02</v>
      </c>
      <c r="BD48">
        <v>0.96</v>
      </c>
      <c r="BE48">
        <v>0.61</v>
      </c>
      <c r="BF48">
        <v>0.57999999999999996</v>
      </c>
      <c r="BG48">
        <v>1.36</v>
      </c>
      <c r="BH48">
        <v>0.77</v>
      </c>
      <c r="BI48">
        <v>0.48</v>
      </c>
      <c r="BJ48">
        <v>2.91</v>
      </c>
      <c r="BK48">
        <v>0.68</v>
      </c>
      <c r="BL48">
        <v>0.57999999999999996</v>
      </c>
      <c r="BM48">
        <v>0</v>
      </c>
      <c r="BN48">
        <v>26.09</v>
      </c>
      <c r="BO48">
        <v>67.790000000000006</v>
      </c>
      <c r="BP48">
        <v>0</v>
      </c>
      <c r="BQ48">
        <v>0</v>
      </c>
      <c r="BR48">
        <v>73.5</v>
      </c>
      <c r="BS48">
        <v>31.5</v>
      </c>
    </row>
    <row r="49" spans="1:71">
      <c r="A49" t="s">
        <v>400</v>
      </c>
      <c r="G49" t="s">
        <v>91</v>
      </c>
      <c r="H49" s="115">
        <v>507.59999999999997</v>
      </c>
      <c r="I49" s="88">
        <v>198.09</v>
      </c>
      <c r="J49" s="88">
        <v>194.89000000000001</v>
      </c>
      <c r="K49" s="88">
        <v>49.39</v>
      </c>
      <c r="L49" s="88">
        <v>1.94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</v>
      </c>
      <c r="Z49">
        <v>2.91</v>
      </c>
      <c r="AA49">
        <v>28.71</v>
      </c>
      <c r="AB49">
        <v>5.94</v>
      </c>
      <c r="AC49">
        <v>0.97</v>
      </c>
      <c r="AD49">
        <v>29.05</v>
      </c>
      <c r="AE49">
        <v>216.92</v>
      </c>
      <c r="AF49">
        <v>0</v>
      </c>
      <c r="AG49">
        <v>0</v>
      </c>
      <c r="AH49">
        <v>77.47</v>
      </c>
      <c r="AI49">
        <v>0</v>
      </c>
      <c r="AJ49">
        <v>0</v>
      </c>
      <c r="AK49">
        <v>0.97</v>
      </c>
      <c r="AL49">
        <v>0</v>
      </c>
      <c r="AM49">
        <v>0</v>
      </c>
      <c r="AN49">
        <v>14.53</v>
      </c>
      <c r="AO49">
        <v>45.76</v>
      </c>
      <c r="AP49">
        <v>21.86</v>
      </c>
      <c r="AQ49">
        <v>51.47</v>
      </c>
      <c r="AR49">
        <v>0</v>
      </c>
      <c r="AS49">
        <v>191.37</v>
      </c>
      <c r="AT49">
        <v>1.94</v>
      </c>
      <c r="AU49">
        <v>0</v>
      </c>
      <c r="AV49">
        <v>48.42</v>
      </c>
      <c r="AW49">
        <v>0</v>
      </c>
      <c r="AX49">
        <v>0.97</v>
      </c>
      <c r="AY49">
        <v>0.4</v>
      </c>
      <c r="AZ49">
        <v>0.52</v>
      </c>
      <c r="BA49">
        <v>0.94</v>
      </c>
      <c r="BB49">
        <v>0.96</v>
      </c>
      <c r="BC49">
        <v>1.02</v>
      </c>
      <c r="BD49">
        <v>0.96</v>
      </c>
      <c r="BE49">
        <v>0.61</v>
      </c>
      <c r="BF49">
        <v>0.57999999999999996</v>
      </c>
      <c r="BG49">
        <v>1.36</v>
      </c>
      <c r="BH49">
        <v>0.77</v>
      </c>
      <c r="BI49">
        <v>0.48</v>
      </c>
      <c r="BJ49">
        <v>2.91</v>
      </c>
      <c r="BK49">
        <v>0.68</v>
      </c>
      <c r="BL49">
        <v>0.57999999999999996</v>
      </c>
      <c r="BM49">
        <v>0</v>
      </c>
      <c r="BN49">
        <v>26.09</v>
      </c>
      <c r="BO49">
        <v>67.790000000000006</v>
      </c>
      <c r="BP49">
        <v>0</v>
      </c>
      <c r="BQ49">
        <v>0</v>
      </c>
      <c r="BR49">
        <v>74.2</v>
      </c>
      <c r="BS49">
        <v>31.8</v>
      </c>
    </row>
    <row r="50" spans="1:71">
      <c r="A50" t="s">
        <v>401</v>
      </c>
      <c r="G50" t="s">
        <v>92</v>
      </c>
      <c r="H50" s="115">
        <v>507.59999999999997</v>
      </c>
      <c r="I50" s="88">
        <v>198.09</v>
      </c>
      <c r="J50" s="88">
        <v>194.89000000000001</v>
      </c>
      <c r="K50" s="88">
        <v>49.39</v>
      </c>
      <c r="L50" s="88">
        <v>1.94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</v>
      </c>
      <c r="Z50">
        <v>2.91</v>
      </c>
      <c r="AA50">
        <v>28.71</v>
      </c>
      <c r="AB50">
        <v>5.94</v>
      </c>
      <c r="AC50">
        <v>0.97</v>
      </c>
      <c r="AD50">
        <v>29.05</v>
      </c>
      <c r="AE50">
        <v>216.92</v>
      </c>
      <c r="AF50">
        <v>0</v>
      </c>
      <c r="AG50">
        <v>0</v>
      </c>
      <c r="AH50">
        <v>77.47</v>
      </c>
      <c r="AI50">
        <v>0</v>
      </c>
      <c r="AJ50">
        <v>0</v>
      </c>
      <c r="AK50">
        <v>0.97</v>
      </c>
      <c r="AL50">
        <v>0</v>
      </c>
      <c r="AM50">
        <v>0</v>
      </c>
      <c r="AN50">
        <v>14.53</v>
      </c>
      <c r="AO50">
        <v>45.76</v>
      </c>
      <c r="AP50">
        <v>21.86</v>
      </c>
      <c r="AQ50">
        <v>51.47</v>
      </c>
      <c r="AR50">
        <v>0</v>
      </c>
      <c r="AS50">
        <v>191.37</v>
      </c>
      <c r="AT50">
        <v>1.94</v>
      </c>
      <c r="AU50">
        <v>0</v>
      </c>
      <c r="AV50">
        <v>48.42</v>
      </c>
      <c r="AW50">
        <v>0</v>
      </c>
      <c r="AX50">
        <v>0.97</v>
      </c>
      <c r="AY50">
        <v>0.4</v>
      </c>
      <c r="AZ50">
        <v>0.52</v>
      </c>
      <c r="BA50">
        <v>0.94</v>
      </c>
      <c r="BB50">
        <v>0.96</v>
      </c>
      <c r="BC50">
        <v>1.02</v>
      </c>
      <c r="BD50">
        <v>0.96</v>
      </c>
      <c r="BE50">
        <v>0.61</v>
      </c>
      <c r="BF50">
        <v>0.57999999999999996</v>
      </c>
      <c r="BG50">
        <v>1.36</v>
      </c>
      <c r="BH50">
        <v>0.77</v>
      </c>
      <c r="BI50">
        <v>0.48</v>
      </c>
      <c r="BJ50">
        <v>2.91</v>
      </c>
      <c r="BK50">
        <v>0.68</v>
      </c>
      <c r="BL50">
        <v>0.57999999999999996</v>
      </c>
      <c r="BM50">
        <v>0</v>
      </c>
      <c r="BN50">
        <v>26.09</v>
      </c>
      <c r="BO50">
        <v>67.790000000000006</v>
      </c>
      <c r="BP50">
        <v>0</v>
      </c>
      <c r="BQ50">
        <v>0</v>
      </c>
      <c r="BR50">
        <v>74.2</v>
      </c>
      <c r="BS50">
        <v>31.8</v>
      </c>
    </row>
    <row r="51" spans="1:71">
      <c r="A51" t="s">
        <v>403</v>
      </c>
      <c r="G51" t="s">
        <v>93</v>
      </c>
      <c r="H51" s="115">
        <v>507.59999999999997</v>
      </c>
      <c r="I51" s="88">
        <v>198.09</v>
      </c>
      <c r="J51" s="88">
        <v>194.89000000000001</v>
      </c>
      <c r="K51" s="88">
        <v>49.39</v>
      </c>
      <c r="L51" s="88">
        <v>1.94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</v>
      </c>
      <c r="Z51">
        <v>2.91</v>
      </c>
      <c r="AA51">
        <v>28.71</v>
      </c>
      <c r="AB51">
        <v>5.94</v>
      </c>
      <c r="AC51">
        <v>0.97</v>
      </c>
      <c r="AD51">
        <v>29.05</v>
      </c>
      <c r="AE51">
        <v>216.92</v>
      </c>
      <c r="AF51">
        <v>0</v>
      </c>
      <c r="AG51">
        <v>0</v>
      </c>
      <c r="AH51">
        <v>77.47</v>
      </c>
      <c r="AI51">
        <v>0</v>
      </c>
      <c r="AJ51">
        <v>0</v>
      </c>
      <c r="AK51">
        <v>0.97</v>
      </c>
      <c r="AL51">
        <v>0</v>
      </c>
      <c r="AM51">
        <v>0</v>
      </c>
      <c r="AN51">
        <v>14.53</v>
      </c>
      <c r="AO51">
        <v>45.76</v>
      </c>
      <c r="AP51">
        <v>21.86</v>
      </c>
      <c r="AQ51">
        <v>51.47</v>
      </c>
      <c r="AR51">
        <v>0</v>
      </c>
      <c r="AS51">
        <v>191.37</v>
      </c>
      <c r="AT51">
        <v>1.94</v>
      </c>
      <c r="AU51">
        <v>0</v>
      </c>
      <c r="AV51">
        <v>48.42</v>
      </c>
      <c r="AW51">
        <v>0</v>
      </c>
      <c r="AX51">
        <v>0.97</v>
      </c>
      <c r="AY51">
        <v>0.4</v>
      </c>
      <c r="AZ51">
        <v>0.52</v>
      </c>
      <c r="BA51">
        <v>0.94</v>
      </c>
      <c r="BB51">
        <v>0.96</v>
      </c>
      <c r="BC51">
        <v>1.02</v>
      </c>
      <c r="BD51">
        <v>0.96</v>
      </c>
      <c r="BE51">
        <v>0.61</v>
      </c>
      <c r="BF51">
        <v>0.57999999999999996</v>
      </c>
      <c r="BG51">
        <v>1.36</v>
      </c>
      <c r="BH51">
        <v>0.77</v>
      </c>
      <c r="BI51">
        <v>0.48</v>
      </c>
      <c r="BJ51">
        <v>2.91</v>
      </c>
      <c r="BK51">
        <v>0.68</v>
      </c>
      <c r="BL51">
        <v>0.57999999999999996</v>
      </c>
      <c r="BM51">
        <v>0</v>
      </c>
      <c r="BN51">
        <v>26.09</v>
      </c>
      <c r="BO51">
        <v>67.790000000000006</v>
      </c>
      <c r="BP51">
        <v>0</v>
      </c>
      <c r="BQ51">
        <v>0</v>
      </c>
      <c r="BR51">
        <v>74.2</v>
      </c>
      <c r="BS51">
        <v>31.8</v>
      </c>
    </row>
    <row r="52" spans="1:71">
      <c r="A52" t="s">
        <v>404</v>
      </c>
      <c r="G52" t="s">
        <v>94</v>
      </c>
      <c r="H52" s="115">
        <v>509</v>
      </c>
      <c r="I52" s="88">
        <v>319.73999999999995</v>
      </c>
      <c r="J52" s="88">
        <v>194.89000000000001</v>
      </c>
      <c r="K52" s="88">
        <v>49.39</v>
      </c>
      <c r="L52" s="88">
        <v>1.94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121.05</v>
      </c>
      <c r="Z52">
        <v>2.91</v>
      </c>
      <c r="AA52">
        <v>28.71</v>
      </c>
      <c r="AB52">
        <v>5.94</v>
      </c>
      <c r="AC52">
        <v>0.97</v>
      </c>
      <c r="AD52">
        <v>29.05</v>
      </c>
      <c r="AE52">
        <v>216.92</v>
      </c>
      <c r="AF52">
        <v>0</v>
      </c>
      <c r="AG52">
        <v>0</v>
      </c>
      <c r="AH52">
        <v>77.47</v>
      </c>
      <c r="AI52">
        <v>0</v>
      </c>
      <c r="AJ52">
        <v>0</v>
      </c>
      <c r="AK52">
        <v>0.97</v>
      </c>
      <c r="AL52">
        <v>0</v>
      </c>
      <c r="AM52">
        <v>0</v>
      </c>
      <c r="AN52">
        <v>14.53</v>
      </c>
      <c r="AO52">
        <v>45.76</v>
      </c>
      <c r="AP52">
        <v>21.86</v>
      </c>
      <c r="AQ52">
        <v>51.47</v>
      </c>
      <c r="AR52">
        <v>0</v>
      </c>
      <c r="AS52">
        <v>191.37</v>
      </c>
      <c r="AT52">
        <v>1.94</v>
      </c>
      <c r="AU52">
        <v>0</v>
      </c>
      <c r="AV52">
        <v>48.42</v>
      </c>
      <c r="AW52">
        <v>0</v>
      </c>
      <c r="AX52">
        <v>0.97</v>
      </c>
      <c r="AY52">
        <v>0.4</v>
      </c>
      <c r="AZ52">
        <v>0.52</v>
      </c>
      <c r="BA52">
        <v>0.94</v>
      </c>
      <c r="BB52">
        <v>0.96</v>
      </c>
      <c r="BC52">
        <v>1.02</v>
      </c>
      <c r="BD52">
        <v>0.96</v>
      </c>
      <c r="BE52">
        <v>0.61</v>
      </c>
      <c r="BF52">
        <v>0.57999999999999996</v>
      </c>
      <c r="BG52">
        <v>1.36</v>
      </c>
      <c r="BH52">
        <v>0.77</v>
      </c>
      <c r="BI52">
        <v>0.48</v>
      </c>
      <c r="BJ52">
        <v>2.91</v>
      </c>
      <c r="BK52">
        <v>0.68</v>
      </c>
      <c r="BL52">
        <v>0.57999999999999996</v>
      </c>
      <c r="BM52">
        <v>0</v>
      </c>
      <c r="BN52">
        <v>26.09</v>
      </c>
      <c r="BO52">
        <v>67.790000000000006</v>
      </c>
      <c r="BP52">
        <v>0</v>
      </c>
      <c r="BQ52">
        <v>0</v>
      </c>
      <c r="BR52">
        <v>75.599999999999994</v>
      </c>
      <c r="BS52">
        <v>32.4</v>
      </c>
    </row>
    <row r="53" spans="1:71">
      <c r="A53" t="s">
        <v>448</v>
      </c>
      <c r="G53" t="s">
        <v>95</v>
      </c>
      <c r="H53" s="115">
        <v>509</v>
      </c>
      <c r="I53" s="88">
        <v>319.73999999999995</v>
      </c>
      <c r="J53" s="88">
        <v>194.89000000000001</v>
      </c>
      <c r="K53" s="88">
        <v>49.39</v>
      </c>
      <c r="L53" s="88">
        <v>1.94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121.05</v>
      </c>
      <c r="Z53">
        <v>2.91</v>
      </c>
      <c r="AA53">
        <v>28.71</v>
      </c>
      <c r="AB53">
        <v>5.94</v>
      </c>
      <c r="AC53">
        <v>0.97</v>
      </c>
      <c r="AD53">
        <v>29.05</v>
      </c>
      <c r="AE53">
        <v>216.92</v>
      </c>
      <c r="AF53">
        <v>0</v>
      </c>
      <c r="AG53">
        <v>0</v>
      </c>
      <c r="AH53">
        <v>77.47</v>
      </c>
      <c r="AI53">
        <v>0</v>
      </c>
      <c r="AJ53">
        <v>0</v>
      </c>
      <c r="AK53">
        <v>0.97</v>
      </c>
      <c r="AL53">
        <v>0</v>
      </c>
      <c r="AM53">
        <v>0</v>
      </c>
      <c r="AN53">
        <v>14.53</v>
      </c>
      <c r="AO53">
        <v>45.76</v>
      </c>
      <c r="AP53">
        <v>21.86</v>
      </c>
      <c r="AQ53">
        <v>51.47</v>
      </c>
      <c r="AR53">
        <v>0</v>
      </c>
      <c r="AS53">
        <v>191.37</v>
      </c>
      <c r="AT53">
        <v>1.94</v>
      </c>
      <c r="AU53">
        <v>0</v>
      </c>
      <c r="AV53">
        <v>48.42</v>
      </c>
      <c r="AW53">
        <v>0</v>
      </c>
      <c r="AX53">
        <v>0.97</v>
      </c>
      <c r="AY53">
        <v>0.4</v>
      </c>
      <c r="AZ53">
        <v>0.52</v>
      </c>
      <c r="BA53">
        <v>0.94</v>
      </c>
      <c r="BB53">
        <v>0.96</v>
      </c>
      <c r="BC53">
        <v>1.02</v>
      </c>
      <c r="BD53">
        <v>0.96</v>
      </c>
      <c r="BE53">
        <v>0.61</v>
      </c>
      <c r="BF53">
        <v>0.57999999999999996</v>
      </c>
      <c r="BG53">
        <v>1.36</v>
      </c>
      <c r="BH53">
        <v>0.77</v>
      </c>
      <c r="BI53">
        <v>0.48</v>
      </c>
      <c r="BJ53">
        <v>2.91</v>
      </c>
      <c r="BK53">
        <v>0.68</v>
      </c>
      <c r="BL53">
        <v>0.57999999999999996</v>
      </c>
      <c r="BM53">
        <v>0</v>
      </c>
      <c r="BN53">
        <v>26.09</v>
      </c>
      <c r="BO53">
        <v>67.790000000000006</v>
      </c>
      <c r="BP53">
        <v>0</v>
      </c>
      <c r="BQ53">
        <v>0</v>
      </c>
      <c r="BR53">
        <v>75.599999999999994</v>
      </c>
      <c r="BS53">
        <v>32.4</v>
      </c>
    </row>
    <row r="54" spans="1:71">
      <c r="A54" t="s">
        <v>447</v>
      </c>
      <c r="G54" t="s">
        <v>96</v>
      </c>
      <c r="H54" s="115">
        <v>509</v>
      </c>
      <c r="I54" s="88">
        <v>319.73999999999995</v>
      </c>
      <c r="J54" s="88">
        <v>194.89000000000001</v>
      </c>
      <c r="K54" s="88">
        <v>49.39</v>
      </c>
      <c r="L54" s="88">
        <v>1.94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121.05</v>
      </c>
      <c r="Z54">
        <v>2.91</v>
      </c>
      <c r="AA54">
        <v>28.71</v>
      </c>
      <c r="AB54">
        <v>5.94</v>
      </c>
      <c r="AC54">
        <v>0.97</v>
      </c>
      <c r="AD54">
        <v>29.05</v>
      </c>
      <c r="AE54">
        <v>216.92</v>
      </c>
      <c r="AF54">
        <v>0</v>
      </c>
      <c r="AG54">
        <v>0</v>
      </c>
      <c r="AH54">
        <v>77.47</v>
      </c>
      <c r="AI54">
        <v>0</v>
      </c>
      <c r="AJ54">
        <v>0</v>
      </c>
      <c r="AK54">
        <v>0.97</v>
      </c>
      <c r="AL54">
        <v>0</v>
      </c>
      <c r="AM54">
        <v>0</v>
      </c>
      <c r="AN54">
        <v>14.53</v>
      </c>
      <c r="AO54">
        <v>45.76</v>
      </c>
      <c r="AP54">
        <v>21.86</v>
      </c>
      <c r="AQ54">
        <v>51.47</v>
      </c>
      <c r="AR54">
        <v>0</v>
      </c>
      <c r="AS54">
        <v>191.37</v>
      </c>
      <c r="AT54">
        <v>1.94</v>
      </c>
      <c r="AU54">
        <v>0</v>
      </c>
      <c r="AV54">
        <v>48.42</v>
      </c>
      <c r="AW54">
        <v>0</v>
      </c>
      <c r="AX54">
        <v>0.97</v>
      </c>
      <c r="AY54">
        <v>0.4</v>
      </c>
      <c r="AZ54">
        <v>0.52</v>
      </c>
      <c r="BA54">
        <v>0.94</v>
      </c>
      <c r="BB54">
        <v>0.96</v>
      </c>
      <c r="BC54">
        <v>1.02</v>
      </c>
      <c r="BD54">
        <v>0.96</v>
      </c>
      <c r="BE54">
        <v>0.61</v>
      </c>
      <c r="BF54">
        <v>0.57999999999999996</v>
      </c>
      <c r="BG54">
        <v>1.36</v>
      </c>
      <c r="BH54">
        <v>0.77</v>
      </c>
      <c r="BI54">
        <v>0.48</v>
      </c>
      <c r="BJ54">
        <v>2.91</v>
      </c>
      <c r="BK54">
        <v>0.68</v>
      </c>
      <c r="BL54">
        <v>0.57999999999999996</v>
      </c>
      <c r="BM54">
        <v>0</v>
      </c>
      <c r="BN54">
        <v>26.09</v>
      </c>
      <c r="BO54">
        <v>67.790000000000006</v>
      </c>
      <c r="BP54">
        <v>0</v>
      </c>
      <c r="BQ54">
        <v>0</v>
      </c>
      <c r="BR54">
        <v>75.599999999999994</v>
      </c>
      <c r="BS54">
        <v>32.4</v>
      </c>
    </row>
    <row r="55" spans="1:71">
      <c r="A55" t="s">
        <v>449</v>
      </c>
      <c r="G55" t="s">
        <v>97</v>
      </c>
      <c r="H55" s="115">
        <v>509</v>
      </c>
      <c r="I55" s="88">
        <v>319.73999999999995</v>
      </c>
      <c r="J55" s="88">
        <v>194.89000000000001</v>
      </c>
      <c r="K55" s="88">
        <v>49.39</v>
      </c>
      <c r="L55" s="88">
        <v>1.94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121.05</v>
      </c>
      <c r="Z55">
        <v>2.91</v>
      </c>
      <c r="AA55">
        <v>28.71</v>
      </c>
      <c r="AB55">
        <v>5.94</v>
      </c>
      <c r="AC55">
        <v>0.97</v>
      </c>
      <c r="AD55">
        <v>29.05</v>
      </c>
      <c r="AE55">
        <v>216.92</v>
      </c>
      <c r="AF55">
        <v>0</v>
      </c>
      <c r="AG55">
        <v>0</v>
      </c>
      <c r="AH55">
        <v>77.47</v>
      </c>
      <c r="AI55">
        <v>0</v>
      </c>
      <c r="AJ55">
        <v>0</v>
      </c>
      <c r="AK55">
        <v>0.97</v>
      </c>
      <c r="AL55">
        <v>0</v>
      </c>
      <c r="AM55">
        <v>0</v>
      </c>
      <c r="AN55">
        <v>14.53</v>
      </c>
      <c r="AO55">
        <v>45.76</v>
      </c>
      <c r="AP55">
        <v>21.86</v>
      </c>
      <c r="AQ55">
        <v>51.47</v>
      </c>
      <c r="AR55">
        <v>0</v>
      </c>
      <c r="AS55">
        <v>191.37</v>
      </c>
      <c r="AT55">
        <v>1.94</v>
      </c>
      <c r="AU55">
        <v>0</v>
      </c>
      <c r="AV55">
        <v>48.42</v>
      </c>
      <c r="AW55">
        <v>0</v>
      </c>
      <c r="AX55">
        <v>0.97</v>
      </c>
      <c r="AY55">
        <v>0.4</v>
      </c>
      <c r="AZ55">
        <v>0.52</v>
      </c>
      <c r="BA55">
        <v>0.94</v>
      </c>
      <c r="BB55">
        <v>0.96</v>
      </c>
      <c r="BC55">
        <v>1.02</v>
      </c>
      <c r="BD55">
        <v>0.96</v>
      </c>
      <c r="BE55">
        <v>0.61</v>
      </c>
      <c r="BF55">
        <v>0.57999999999999996</v>
      </c>
      <c r="BG55">
        <v>1.36</v>
      </c>
      <c r="BH55">
        <v>0.77</v>
      </c>
      <c r="BI55">
        <v>0.48</v>
      </c>
      <c r="BJ55">
        <v>2.91</v>
      </c>
      <c r="BK55">
        <v>0.68</v>
      </c>
      <c r="BL55">
        <v>0.57999999999999996</v>
      </c>
      <c r="BM55">
        <v>0</v>
      </c>
      <c r="BN55">
        <v>26.09</v>
      </c>
      <c r="BO55">
        <v>67.790000000000006</v>
      </c>
      <c r="BP55">
        <v>0</v>
      </c>
      <c r="BQ55">
        <v>0</v>
      </c>
      <c r="BR55">
        <v>75.599999999999994</v>
      </c>
      <c r="BS55">
        <v>32.4</v>
      </c>
    </row>
    <row r="56" spans="1:71">
      <c r="G56" t="s">
        <v>98</v>
      </c>
      <c r="H56" s="115">
        <v>509</v>
      </c>
      <c r="I56" s="88">
        <v>319.73999999999995</v>
      </c>
      <c r="J56" s="88">
        <v>194.89000000000001</v>
      </c>
      <c r="K56" s="88">
        <v>49.39</v>
      </c>
      <c r="L56" s="88">
        <v>1.94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121.05</v>
      </c>
      <c r="Z56">
        <v>2.91</v>
      </c>
      <c r="AA56">
        <v>28.71</v>
      </c>
      <c r="AB56">
        <v>5.94</v>
      </c>
      <c r="AC56">
        <v>0.97</v>
      </c>
      <c r="AD56">
        <v>29.05</v>
      </c>
      <c r="AE56">
        <v>216.92</v>
      </c>
      <c r="AF56">
        <v>0</v>
      </c>
      <c r="AG56">
        <v>0</v>
      </c>
      <c r="AH56">
        <v>77.47</v>
      </c>
      <c r="AI56">
        <v>0</v>
      </c>
      <c r="AJ56">
        <v>0</v>
      </c>
      <c r="AK56">
        <v>0.97</v>
      </c>
      <c r="AL56">
        <v>0</v>
      </c>
      <c r="AM56">
        <v>0</v>
      </c>
      <c r="AN56">
        <v>14.53</v>
      </c>
      <c r="AO56">
        <v>45.76</v>
      </c>
      <c r="AP56">
        <v>21.86</v>
      </c>
      <c r="AQ56">
        <v>51.47</v>
      </c>
      <c r="AR56">
        <v>0</v>
      </c>
      <c r="AS56">
        <v>191.37</v>
      </c>
      <c r="AT56">
        <v>1.94</v>
      </c>
      <c r="AU56">
        <v>0</v>
      </c>
      <c r="AV56">
        <v>48.42</v>
      </c>
      <c r="AW56">
        <v>0</v>
      </c>
      <c r="AX56">
        <v>0.97</v>
      </c>
      <c r="AY56">
        <v>0.4</v>
      </c>
      <c r="AZ56">
        <v>0.52</v>
      </c>
      <c r="BA56">
        <v>0.94</v>
      </c>
      <c r="BB56">
        <v>0.96</v>
      </c>
      <c r="BC56">
        <v>1.02</v>
      </c>
      <c r="BD56">
        <v>0.96</v>
      </c>
      <c r="BE56">
        <v>0.61</v>
      </c>
      <c r="BF56">
        <v>0.57999999999999996</v>
      </c>
      <c r="BG56">
        <v>1.36</v>
      </c>
      <c r="BH56">
        <v>0.77</v>
      </c>
      <c r="BI56">
        <v>0.48</v>
      </c>
      <c r="BJ56">
        <v>2.91</v>
      </c>
      <c r="BK56">
        <v>0.68</v>
      </c>
      <c r="BL56">
        <v>0.57999999999999996</v>
      </c>
      <c r="BM56">
        <v>0</v>
      </c>
      <c r="BN56">
        <v>26.09</v>
      </c>
      <c r="BO56">
        <v>67.790000000000006</v>
      </c>
      <c r="BP56">
        <v>0</v>
      </c>
      <c r="BQ56">
        <v>0</v>
      </c>
      <c r="BR56">
        <v>75.599999999999994</v>
      </c>
      <c r="BS56">
        <v>32.4</v>
      </c>
    </row>
    <row r="57" spans="1:71">
      <c r="G57" t="s">
        <v>99</v>
      </c>
      <c r="H57" s="115">
        <v>509</v>
      </c>
      <c r="I57" s="88">
        <v>319.73999999999995</v>
      </c>
      <c r="J57" s="88">
        <v>194.89000000000001</v>
      </c>
      <c r="K57" s="88">
        <v>49.39</v>
      </c>
      <c r="L57" s="88">
        <v>1.94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121.05</v>
      </c>
      <c r="Z57">
        <v>2.91</v>
      </c>
      <c r="AA57">
        <v>28.71</v>
      </c>
      <c r="AB57">
        <v>5.94</v>
      </c>
      <c r="AC57">
        <v>0.97</v>
      </c>
      <c r="AD57">
        <v>29.05</v>
      </c>
      <c r="AE57">
        <v>216.92</v>
      </c>
      <c r="AF57">
        <v>0</v>
      </c>
      <c r="AG57">
        <v>0</v>
      </c>
      <c r="AH57">
        <v>77.47</v>
      </c>
      <c r="AI57">
        <v>0</v>
      </c>
      <c r="AJ57">
        <v>0</v>
      </c>
      <c r="AK57">
        <v>0.97</v>
      </c>
      <c r="AL57">
        <v>0</v>
      </c>
      <c r="AM57">
        <v>0</v>
      </c>
      <c r="AN57">
        <v>14.53</v>
      </c>
      <c r="AO57">
        <v>45.76</v>
      </c>
      <c r="AP57">
        <v>21.86</v>
      </c>
      <c r="AQ57">
        <v>51.47</v>
      </c>
      <c r="AR57">
        <v>0</v>
      </c>
      <c r="AS57">
        <v>191.37</v>
      </c>
      <c r="AT57">
        <v>1.94</v>
      </c>
      <c r="AU57">
        <v>0</v>
      </c>
      <c r="AV57">
        <v>48.42</v>
      </c>
      <c r="AW57">
        <v>0</v>
      </c>
      <c r="AX57">
        <v>0.97</v>
      </c>
      <c r="AY57">
        <v>0.4</v>
      </c>
      <c r="AZ57">
        <v>0.52</v>
      </c>
      <c r="BA57">
        <v>0.94</v>
      </c>
      <c r="BB57">
        <v>0.96</v>
      </c>
      <c r="BC57">
        <v>1.02</v>
      </c>
      <c r="BD57">
        <v>0.96</v>
      </c>
      <c r="BE57">
        <v>0.61</v>
      </c>
      <c r="BF57">
        <v>0.57999999999999996</v>
      </c>
      <c r="BG57">
        <v>1.36</v>
      </c>
      <c r="BH57">
        <v>0.77</v>
      </c>
      <c r="BI57">
        <v>0.48</v>
      </c>
      <c r="BJ57">
        <v>2.91</v>
      </c>
      <c r="BK57">
        <v>0.68</v>
      </c>
      <c r="BL57">
        <v>0.57999999999999996</v>
      </c>
      <c r="BM57">
        <v>0</v>
      </c>
      <c r="BN57">
        <v>26.09</v>
      </c>
      <c r="BO57">
        <v>67.790000000000006</v>
      </c>
      <c r="BP57">
        <v>0</v>
      </c>
      <c r="BQ57">
        <v>0</v>
      </c>
      <c r="BR57">
        <v>75.599999999999994</v>
      </c>
      <c r="BS57">
        <v>32.4</v>
      </c>
    </row>
    <row r="58" spans="1:71">
      <c r="G58" t="s">
        <v>100</v>
      </c>
      <c r="H58" s="115">
        <v>509</v>
      </c>
      <c r="I58" s="88">
        <v>319.73999999999995</v>
      </c>
      <c r="J58" s="88">
        <v>194.89000000000001</v>
      </c>
      <c r="K58" s="88">
        <v>49.39</v>
      </c>
      <c r="L58" s="88">
        <v>1.94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121.05</v>
      </c>
      <c r="Z58">
        <v>2.91</v>
      </c>
      <c r="AA58">
        <v>28.71</v>
      </c>
      <c r="AB58">
        <v>5.94</v>
      </c>
      <c r="AC58">
        <v>0.97</v>
      </c>
      <c r="AD58">
        <v>29.05</v>
      </c>
      <c r="AE58">
        <v>216.92</v>
      </c>
      <c r="AF58">
        <v>0</v>
      </c>
      <c r="AG58">
        <v>0</v>
      </c>
      <c r="AH58">
        <v>77.47</v>
      </c>
      <c r="AI58">
        <v>0</v>
      </c>
      <c r="AJ58">
        <v>0</v>
      </c>
      <c r="AK58">
        <v>0.97</v>
      </c>
      <c r="AL58">
        <v>0</v>
      </c>
      <c r="AM58">
        <v>0</v>
      </c>
      <c r="AN58">
        <v>14.53</v>
      </c>
      <c r="AO58">
        <v>45.76</v>
      </c>
      <c r="AP58">
        <v>21.86</v>
      </c>
      <c r="AQ58">
        <v>51.47</v>
      </c>
      <c r="AR58">
        <v>0</v>
      </c>
      <c r="AS58">
        <v>191.37</v>
      </c>
      <c r="AT58">
        <v>1.94</v>
      </c>
      <c r="AU58">
        <v>0</v>
      </c>
      <c r="AV58">
        <v>48.42</v>
      </c>
      <c r="AW58">
        <v>0</v>
      </c>
      <c r="AX58">
        <v>0.97</v>
      </c>
      <c r="AY58">
        <v>0.4</v>
      </c>
      <c r="AZ58">
        <v>0.52</v>
      </c>
      <c r="BA58">
        <v>0.94</v>
      </c>
      <c r="BB58">
        <v>0.96</v>
      </c>
      <c r="BC58">
        <v>1.02</v>
      </c>
      <c r="BD58">
        <v>0.96</v>
      </c>
      <c r="BE58">
        <v>0.61</v>
      </c>
      <c r="BF58">
        <v>0.57999999999999996</v>
      </c>
      <c r="BG58">
        <v>1.36</v>
      </c>
      <c r="BH58">
        <v>0.77</v>
      </c>
      <c r="BI58">
        <v>0.48</v>
      </c>
      <c r="BJ58">
        <v>2.91</v>
      </c>
      <c r="BK58">
        <v>0.68</v>
      </c>
      <c r="BL58">
        <v>0.57999999999999996</v>
      </c>
      <c r="BM58">
        <v>0</v>
      </c>
      <c r="BN58">
        <v>26.09</v>
      </c>
      <c r="BO58">
        <v>67.790000000000006</v>
      </c>
      <c r="BP58">
        <v>0</v>
      </c>
      <c r="BQ58">
        <v>0</v>
      </c>
      <c r="BR58">
        <v>75.599999999999994</v>
      </c>
      <c r="BS58">
        <v>32.4</v>
      </c>
    </row>
    <row r="59" spans="1:71">
      <c r="G59" t="s">
        <v>101</v>
      </c>
      <c r="H59" s="115">
        <v>594.76</v>
      </c>
      <c r="I59" s="88">
        <v>319.14</v>
      </c>
      <c r="J59" s="88">
        <v>194.89000000000001</v>
      </c>
      <c r="K59" s="88">
        <v>49.39</v>
      </c>
      <c r="L59" s="88">
        <v>1.94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87.16</v>
      </c>
      <c r="X59">
        <v>0</v>
      </c>
      <c r="Y59">
        <v>121.05</v>
      </c>
      <c r="Z59">
        <v>2.91</v>
      </c>
      <c r="AA59">
        <v>28.71</v>
      </c>
      <c r="AB59">
        <v>5.94</v>
      </c>
      <c r="AC59">
        <v>0.97</v>
      </c>
      <c r="AD59">
        <v>29.05</v>
      </c>
      <c r="AE59">
        <v>216.92</v>
      </c>
      <c r="AF59">
        <v>0</v>
      </c>
      <c r="AG59">
        <v>0</v>
      </c>
      <c r="AH59">
        <v>77.47</v>
      </c>
      <c r="AI59">
        <v>0</v>
      </c>
      <c r="AJ59">
        <v>0</v>
      </c>
      <c r="AK59">
        <v>0.97</v>
      </c>
      <c r="AL59">
        <v>0</v>
      </c>
      <c r="AM59">
        <v>0</v>
      </c>
      <c r="AN59">
        <v>14.53</v>
      </c>
      <c r="AO59">
        <v>45.76</v>
      </c>
      <c r="AP59">
        <v>21.86</v>
      </c>
      <c r="AQ59">
        <v>51.47</v>
      </c>
      <c r="AR59">
        <v>0</v>
      </c>
      <c r="AS59">
        <v>191.37</v>
      </c>
      <c r="AT59">
        <v>1.94</v>
      </c>
      <c r="AU59">
        <v>0</v>
      </c>
      <c r="AV59">
        <v>48.42</v>
      </c>
      <c r="AW59">
        <v>0</v>
      </c>
      <c r="AX59">
        <v>0.97</v>
      </c>
      <c r="AY59">
        <v>0.4</v>
      </c>
      <c r="AZ59">
        <v>0.52</v>
      </c>
      <c r="BA59">
        <v>0.94</v>
      </c>
      <c r="BB59">
        <v>0.96</v>
      </c>
      <c r="BC59">
        <v>1.02</v>
      </c>
      <c r="BD59">
        <v>0.96</v>
      </c>
      <c r="BE59">
        <v>0.61</v>
      </c>
      <c r="BF59">
        <v>0.57999999999999996</v>
      </c>
      <c r="BG59">
        <v>1.36</v>
      </c>
      <c r="BH59">
        <v>0.77</v>
      </c>
      <c r="BI59">
        <v>0.48</v>
      </c>
      <c r="BJ59">
        <v>2.91</v>
      </c>
      <c r="BK59">
        <v>0.68</v>
      </c>
      <c r="BL59">
        <v>0.57999999999999996</v>
      </c>
      <c r="BM59">
        <v>0</v>
      </c>
      <c r="BN59">
        <v>26.09</v>
      </c>
      <c r="BO59">
        <v>67.790000000000006</v>
      </c>
      <c r="BP59">
        <v>0</v>
      </c>
      <c r="BQ59">
        <v>0</v>
      </c>
      <c r="BR59">
        <v>74.2</v>
      </c>
      <c r="BS59">
        <v>31.8</v>
      </c>
    </row>
    <row r="60" spans="1:71">
      <c r="G60" t="s">
        <v>102</v>
      </c>
      <c r="H60" s="115">
        <v>627.94999999999993</v>
      </c>
      <c r="I60" s="88">
        <v>318.83999999999997</v>
      </c>
      <c r="J60" s="88">
        <v>194.89000000000001</v>
      </c>
      <c r="K60" s="88">
        <v>49.39</v>
      </c>
      <c r="L60" s="88">
        <v>1.94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87.16</v>
      </c>
      <c r="X60">
        <v>0</v>
      </c>
      <c r="Y60">
        <v>121.05</v>
      </c>
      <c r="Z60">
        <v>2.91</v>
      </c>
      <c r="AA60">
        <v>28.71</v>
      </c>
      <c r="AB60">
        <v>5.94</v>
      </c>
      <c r="AC60">
        <v>0.97</v>
      </c>
      <c r="AD60">
        <v>29.05</v>
      </c>
      <c r="AE60">
        <v>216.92</v>
      </c>
      <c r="AF60">
        <v>0</v>
      </c>
      <c r="AG60">
        <v>0</v>
      </c>
      <c r="AH60">
        <v>77.47</v>
      </c>
      <c r="AI60">
        <v>0</v>
      </c>
      <c r="AJ60">
        <v>0</v>
      </c>
      <c r="AK60">
        <v>0.97</v>
      </c>
      <c r="AL60">
        <v>0</v>
      </c>
      <c r="AM60">
        <v>0</v>
      </c>
      <c r="AN60">
        <v>14.53</v>
      </c>
      <c r="AO60">
        <v>45.76</v>
      </c>
      <c r="AP60">
        <v>21.86</v>
      </c>
      <c r="AQ60">
        <v>51.47</v>
      </c>
      <c r="AR60">
        <v>0</v>
      </c>
      <c r="AS60">
        <v>191.37</v>
      </c>
      <c r="AT60">
        <v>1.94</v>
      </c>
      <c r="AU60">
        <v>33.89</v>
      </c>
      <c r="AV60">
        <v>48.42</v>
      </c>
      <c r="AW60">
        <v>0</v>
      </c>
      <c r="AX60">
        <v>0.97</v>
      </c>
      <c r="AY60">
        <v>0.4</v>
      </c>
      <c r="AZ60">
        <v>0.52</v>
      </c>
      <c r="BA60">
        <v>0.94</v>
      </c>
      <c r="BB60">
        <v>0.96</v>
      </c>
      <c r="BC60">
        <v>1.02</v>
      </c>
      <c r="BD60">
        <v>0.96</v>
      </c>
      <c r="BE60">
        <v>0.61</v>
      </c>
      <c r="BF60">
        <v>0.57999999999999996</v>
      </c>
      <c r="BG60">
        <v>1.36</v>
      </c>
      <c r="BH60">
        <v>0.77</v>
      </c>
      <c r="BI60">
        <v>0.48</v>
      </c>
      <c r="BJ60">
        <v>2.91</v>
      </c>
      <c r="BK60">
        <v>0.68</v>
      </c>
      <c r="BL60">
        <v>0.57999999999999996</v>
      </c>
      <c r="BM60">
        <v>0</v>
      </c>
      <c r="BN60">
        <v>26.09</v>
      </c>
      <c r="BO60">
        <v>67.790000000000006</v>
      </c>
      <c r="BP60">
        <v>0</v>
      </c>
      <c r="BQ60">
        <v>0</v>
      </c>
      <c r="BR60">
        <v>73.5</v>
      </c>
      <c r="BS60">
        <v>31.5</v>
      </c>
    </row>
    <row r="61" spans="1:71">
      <c r="G61" t="s">
        <v>103</v>
      </c>
      <c r="H61" s="115">
        <v>687.99</v>
      </c>
      <c r="I61" s="88">
        <v>318.83999999999997</v>
      </c>
      <c r="J61" s="88">
        <v>194.89000000000001</v>
      </c>
      <c r="K61" s="88">
        <v>49.39</v>
      </c>
      <c r="L61" s="88">
        <v>1.94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87.16</v>
      </c>
      <c r="X61">
        <v>0</v>
      </c>
      <c r="Y61">
        <v>121.05</v>
      </c>
      <c r="Z61">
        <v>2.91</v>
      </c>
      <c r="AA61">
        <v>28.71</v>
      </c>
      <c r="AB61">
        <v>5.94</v>
      </c>
      <c r="AC61">
        <v>0.97</v>
      </c>
      <c r="AD61">
        <v>29.05</v>
      </c>
      <c r="AE61">
        <v>216.92</v>
      </c>
      <c r="AF61">
        <v>0</v>
      </c>
      <c r="AG61">
        <v>0</v>
      </c>
      <c r="AH61">
        <v>77.47</v>
      </c>
      <c r="AI61">
        <v>0</v>
      </c>
      <c r="AJ61">
        <v>0</v>
      </c>
      <c r="AK61">
        <v>0.97</v>
      </c>
      <c r="AL61">
        <v>60.04</v>
      </c>
      <c r="AM61">
        <v>0</v>
      </c>
      <c r="AN61">
        <v>14.53</v>
      </c>
      <c r="AO61">
        <v>45.76</v>
      </c>
      <c r="AP61">
        <v>21.86</v>
      </c>
      <c r="AQ61">
        <v>51.47</v>
      </c>
      <c r="AR61">
        <v>0</v>
      </c>
      <c r="AS61">
        <v>191.37</v>
      </c>
      <c r="AT61">
        <v>1.94</v>
      </c>
      <c r="AU61">
        <v>33.89</v>
      </c>
      <c r="AV61">
        <v>48.42</v>
      </c>
      <c r="AW61">
        <v>0</v>
      </c>
      <c r="AX61">
        <v>0.97</v>
      </c>
      <c r="AY61">
        <v>0.4</v>
      </c>
      <c r="AZ61">
        <v>0.52</v>
      </c>
      <c r="BA61">
        <v>0.94</v>
      </c>
      <c r="BB61">
        <v>0.96</v>
      </c>
      <c r="BC61">
        <v>1.02</v>
      </c>
      <c r="BD61">
        <v>0.96</v>
      </c>
      <c r="BE61">
        <v>0.61</v>
      </c>
      <c r="BF61">
        <v>0.57999999999999996</v>
      </c>
      <c r="BG61">
        <v>1.36</v>
      </c>
      <c r="BH61">
        <v>0.77</v>
      </c>
      <c r="BI61">
        <v>0.48</v>
      </c>
      <c r="BJ61">
        <v>2.91</v>
      </c>
      <c r="BK61">
        <v>0.68</v>
      </c>
      <c r="BL61">
        <v>0.57999999999999996</v>
      </c>
      <c r="BM61">
        <v>0</v>
      </c>
      <c r="BN61">
        <v>26.09</v>
      </c>
      <c r="BO61">
        <v>67.790000000000006</v>
      </c>
      <c r="BP61">
        <v>0</v>
      </c>
      <c r="BQ61">
        <v>0</v>
      </c>
      <c r="BR61">
        <v>73.5</v>
      </c>
      <c r="BS61">
        <v>31.5</v>
      </c>
    </row>
    <row r="62" spans="1:71">
      <c r="G62" t="s">
        <v>104</v>
      </c>
      <c r="H62" s="115">
        <v>684.49</v>
      </c>
      <c r="I62" s="88">
        <v>317.33999999999997</v>
      </c>
      <c r="J62" s="88">
        <v>194.89000000000001</v>
      </c>
      <c r="K62" s="88">
        <v>49.39</v>
      </c>
      <c r="L62" s="88">
        <v>1.94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87.16</v>
      </c>
      <c r="X62">
        <v>0</v>
      </c>
      <c r="Y62">
        <v>121.05</v>
      </c>
      <c r="Z62">
        <v>2.91</v>
      </c>
      <c r="AA62">
        <v>28.71</v>
      </c>
      <c r="AB62">
        <v>5.94</v>
      </c>
      <c r="AC62">
        <v>0.97</v>
      </c>
      <c r="AD62">
        <v>29.05</v>
      </c>
      <c r="AE62">
        <v>216.92</v>
      </c>
      <c r="AF62">
        <v>0</v>
      </c>
      <c r="AG62">
        <v>0</v>
      </c>
      <c r="AH62">
        <v>77.47</v>
      </c>
      <c r="AI62">
        <v>0</v>
      </c>
      <c r="AJ62">
        <v>0</v>
      </c>
      <c r="AK62">
        <v>0.97</v>
      </c>
      <c r="AL62">
        <v>60.04</v>
      </c>
      <c r="AM62">
        <v>0</v>
      </c>
      <c r="AN62">
        <v>14.53</v>
      </c>
      <c r="AO62">
        <v>45.76</v>
      </c>
      <c r="AP62">
        <v>21.86</v>
      </c>
      <c r="AQ62">
        <v>51.47</v>
      </c>
      <c r="AR62">
        <v>0</v>
      </c>
      <c r="AS62">
        <v>191.37</v>
      </c>
      <c r="AT62">
        <v>1.94</v>
      </c>
      <c r="AU62">
        <v>33.89</v>
      </c>
      <c r="AV62">
        <v>48.42</v>
      </c>
      <c r="AW62">
        <v>0</v>
      </c>
      <c r="AX62">
        <v>0.97</v>
      </c>
      <c r="AY62">
        <v>0.4</v>
      </c>
      <c r="AZ62">
        <v>0.52</v>
      </c>
      <c r="BA62">
        <v>0.94</v>
      </c>
      <c r="BB62">
        <v>0.96</v>
      </c>
      <c r="BC62">
        <v>1.02</v>
      </c>
      <c r="BD62">
        <v>0.96</v>
      </c>
      <c r="BE62">
        <v>0.61</v>
      </c>
      <c r="BF62">
        <v>0.57999999999999996</v>
      </c>
      <c r="BG62">
        <v>1.36</v>
      </c>
      <c r="BH62">
        <v>0.77</v>
      </c>
      <c r="BI62">
        <v>0.48</v>
      </c>
      <c r="BJ62">
        <v>2.91</v>
      </c>
      <c r="BK62">
        <v>0.68</v>
      </c>
      <c r="BL62">
        <v>0.57999999999999996</v>
      </c>
      <c r="BM62">
        <v>0</v>
      </c>
      <c r="BN62">
        <v>26.09</v>
      </c>
      <c r="BO62">
        <v>67.790000000000006</v>
      </c>
      <c r="BP62">
        <v>0</v>
      </c>
      <c r="BQ62">
        <v>0</v>
      </c>
      <c r="BR62">
        <v>70</v>
      </c>
      <c r="BS62">
        <v>30</v>
      </c>
    </row>
    <row r="63" spans="1:71">
      <c r="G63" t="s">
        <v>105</v>
      </c>
      <c r="H63" s="115">
        <v>689.71</v>
      </c>
      <c r="I63" s="88">
        <v>315.83999999999997</v>
      </c>
      <c r="J63" s="88">
        <v>194.89000000000001</v>
      </c>
      <c r="K63" s="88">
        <v>49.39</v>
      </c>
      <c r="L63" s="88">
        <v>1.94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87.16</v>
      </c>
      <c r="X63">
        <v>0</v>
      </c>
      <c r="Y63">
        <v>121.05</v>
      </c>
      <c r="Z63">
        <v>2.91</v>
      </c>
      <c r="AA63">
        <v>28.71</v>
      </c>
      <c r="AB63">
        <v>5.94</v>
      </c>
      <c r="AC63">
        <v>0.97</v>
      </c>
      <c r="AD63">
        <v>29.05</v>
      </c>
      <c r="AE63">
        <v>216.92</v>
      </c>
      <c r="AF63">
        <v>0</v>
      </c>
      <c r="AG63">
        <v>0</v>
      </c>
      <c r="AH63">
        <v>77.47</v>
      </c>
      <c r="AI63">
        <v>0</v>
      </c>
      <c r="AJ63">
        <v>0</v>
      </c>
      <c r="AK63">
        <v>0.97</v>
      </c>
      <c r="AL63">
        <v>60.04</v>
      </c>
      <c r="AM63">
        <v>0</v>
      </c>
      <c r="AN63">
        <v>14.53</v>
      </c>
      <c r="AO63">
        <v>45.76</v>
      </c>
      <c r="AP63">
        <v>21.86</v>
      </c>
      <c r="AQ63">
        <v>51.47</v>
      </c>
      <c r="AR63">
        <v>0</v>
      </c>
      <c r="AS63">
        <v>191.37</v>
      </c>
      <c r="AT63">
        <v>1.94</v>
      </c>
      <c r="AU63">
        <v>42.61</v>
      </c>
      <c r="AV63">
        <v>48.42</v>
      </c>
      <c r="AW63">
        <v>0</v>
      </c>
      <c r="AX63">
        <v>0.97</v>
      </c>
      <c r="AY63">
        <v>0.4</v>
      </c>
      <c r="AZ63">
        <v>0.52</v>
      </c>
      <c r="BA63">
        <v>0.94</v>
      </c>
      <c r="BB63">
        <v>0.96</v>
      </c>
      <c r="BC63">
        <v>1.02</v>
      </c>
      <c r="BD63">
        <v>0.96</v>
      </c>
      <c r="BE63">
        <v>0.61</v>
      </c>
      <c r="BF63">
        <v>0.57999999999999996</v>
      </c>
      <c r="BG63">
        <v>1.36</v>
      </c>
      <c r="BH63">
        <v>0.77</v>
      </c>
      <c r="BI63">
        <v>0.48</v>
      </c>
      <c r="BJ63">
        <v>2.91</v>
      </c>
      <c r="BK63">
        <v>0.68</v>
      </c>
      <c r="BL63">
        <v>0.57999999999999996</v>
      </c>
      <c r="BM63">
        <v>0</v>
      </c>
      <c r="BN63">
        <v>26.09</v>
      </c>
      <c r="BO63">
        <v>67.790000000000006</v>
      </c>
      <c r="BP63">
        <v>0</v>
      </c>
      <c r="BQ63">
        <v>0</v>
      </c>
      <c r="BR63">
        <v>66.5</v>
      </c>
      <c r="BS63">
        <v>28.5</v>
      </c>
    </row>
    <row r="64" spans="1:71">
      <c r="G64" t="s">
        <v>106</v>
      </c>
      <c r="H64" s="115">
        <v>687.61</v>
      </c>
      <c r="I64" s="88">
        <v>314.94</v>
      </c>
      <c r="J64" s="88">
        <v>194.89000000000001</v>
      </c>
      <c r="K64" s="88">
        <v>49.39</v>
      </c>
      <c r="L64" s="88">
        <v>1.94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87.16</v>
      </c>
      <c r="X64">
        <v>0</v>
      </c>
      <c r="Y64">
        <v>121.05</v>
      </c>
      <c r="Z64">
        <v>2.91</v>
      </c>
      <c r="AA64">
        <v>28.71</v>
      </c>
      <c r="AB64">
        <v>5.94</v>
      </c>
      <c r="AC64">
        <v>0.97</v>
      </c>
      <c r="AD64">
        <v>29.05</v>
      </c>
      <c r="AE64">
        <v>216.92</v>
      </c>
      <c r="AF64">
        <v>0</v>
      </c>
      <c r="AG64">
        <v>0</v>
      </c>
      <c r="AH64">
        <v>77.47</v>
      </c>
      <c r="AI64">
        <v>0</v>
      </c>
      <c r="AJ64">
        <v>0</v>
      </c>
      <c r="AK64">
        <v>0.97</v>
      </c>
      <c r="AL64">
        <v>60.04</v>
      </c>
      <c r="AM64">
        <v>0</v>
      </c>
      <c r="AN64">
        <v>14.53</v>
      </c>
      <c r="AO64">
        <v>45.76</v>
      </c>
      <c r="AP64">
        <v>21.86</v>
      </c>
      <c r="AQ64">
        <v>51.47</v>
      </c>
      <c r="AR64">
        <v>0</v>
      </c>
      <c r="AS64">
        <v>191.37</v>
      </c>
      <c r="AT64">
        <v>1.94</v>
      </c>
      <c r="AU64">
        <v>42.61</v>
      </c>
      <c r="AV64">
        <v>48.42</v>
      </c>
      <c r="AW64">
        <v>0</v>
      </c>
      <c r="AX64">
        <v>0.97</v>
      </c>
      <c r="AY64">
        <v>0.4</v>
      </c>
      <c r="AZ64">
        <v>0.52</v>
      </c>
      <c r="BA64">
        <v>0.94</v>
      </c>
      <c r="BB64">
        <v>0.96</v>
      </c>
      <c r="BC64">
        <v>1.02</v>
      </c>
      <c r="BD64">
        <v>0.96</v>
      </c>
      <c r="BE64">
        <v>0.61</v>
      </c>
      <c r="BF64">
        <v>0.57999999999999996</v>
      </c>
      <c r="BG64">
        <v>1.36</v>
      </c>
      <c r="BH64">
        <v>0.77</v>
      </c>
      <c r="BI64">
        <v>0.48</v>
      </c>
      <c r="BJ64">
        <v>2.91</v>
      </c>
      <c r="BK64">
        <v>0.68</v>
      </c>
      <c r="BL64">
        <v>0.57999999999999996</v>
      </c>
      <c r="BM64">
        <v>0</v>
      </c>
      <c r="BN64">
        <v>26.09</v>
      </c>
      <c r="BO64">
        <v>67.790000000000006</v>
      </c>
      <c r="BP64">
        <v>0</v>
      </c>
      <c r="BQ64">
        <v>0</v>
      </c>
      <c r="BR64">
        <v>64.400000000000006</v>
      </c>
      <c r="BS64">
        <v>27.6</v>
      </c>
    </row>
    <row r="65" spans="7:71">
      <c r="G65" t="s">
        <v>107</v>
      </c>
      <c r="H65" s="115">
        <v>684.37</v>
      </c>
      <c r="I65" s="88">
        <v>313.54999999999995</v>
      </c>
      <c r="J65" s="88">
        <v>194.89000000000001</v>
      </c>
      <c r="K65" s="88">
        <v>49.39</v>
      </c>
      <c r="L65" s="88">
        <v>1.94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87.16</v>
      </c>
      <c r="X65">
        <v>0</v>
      </c>
      <c r="Y65">
        <v>121.05</v>
      </c>
      <c r="Z65">
        <v>2.91</v>
      </c>
      <c r="AA65">
        <v>28.71</v>
      </c>
      <c r="AB65">
        <v>5.94</v>
      </c>
      <c r="AC65">
        <v>0.97</v>
      </c>
      <c r="AD65">
        <v>29.05</v>
      </c>
      <c r="AE65">
        <v>216.92</v>
      </c>
      <c r="AF65">
        <v>0</v>
      </c>
      <c r="AG65">
        <v>0</v>
      </c>
      <c r="AH65">
        <v>77.47</v>
      </c>
      <c r="AI65">
        <v>0</v>
      </c>
      <c r="AJ65">
        <v>0</v>
      </c>
      <c r="AK65">
        <v>0.97</v>
      </c>
      <c r="AL65">
        <v>60.04</v>
      </c>
      <c r="AM65">
        <v>0</v>
      </c>
      <c r="AN65">
        <v>14.53</v>
      </c>
      <c r="AO65">
        <v>45.76</v>
      </c>
      <c r="AP65">
        <v>21.86</v>
      </c>
      <c r="AQ65">
        <v>51.47</v>
      </c>
      <c r="AR65">
        <v>0</v>
      </c>
      <c r="AS65">
        <v>191.37</v>
      </c>
      <c r="AT65">
        <v>1.94</v>
      </c>
      <c r="AU65">
        <v>42.61</v>
      </c>
      <c r="AV65">
        <v>48.42</v>
      </c>
      <c r="AW65">
        <v>0</v>
      </c>
      <c r="AX65">
        <v>0.97</v>
      </c>
      <c r="AY65">
        <v>0.4</v>
      </c>
      <c r="AZ65">
        <v>0.52</v>
      </c>
      <c r="BA65">
        <v>0.94</v>
      </c>
      <c r="BB65">
        <v>0.96</v>
      </c>
      <c r="BC65">
        <v>1.02</v>
      </c>
      <c r="BD65">
        <v>0.96</v>
      </c>
      <c r="BE65">
        <v>0.61</v>
      </c>
      <c r="BF65">
        <v>0.57999999999999996</v>
      </c>
      <c r="BG65">
        <v>1.36</v>
      </c>
      <c r="BH65">
        <v>0.77</v>
      </c>
      <c r="BI65">
        <v>0.48</v>
      </c>
      <c r="BJ65">
        <v>2.91</v>
      </c>
      <c r="BK65">
        <v>0.68</v>
      </c>
      <c r="BL65">
        <v>0.57999999999999996</v>
      </c>
      <c r="BM65">
        <v>0</v>
      </c>
      <c r="BN65">
        <v>26.09</v>
      </c>
      <c r="BO65">
        <v>67.790000000000006</v>
      </c>
      <c r="BP65">
        <v>0</v>
      </c>
      <c r="BQ65">
        <v>0</v>
      </c>
      <c r="BR65">
        <v>61.16</v>
      </c>
      <c r="BS65">
        <v>26.21</v>
      </c>
    </row>
    <row r="66" spans="7:71">
      <c r="G66" t="s">
        <v>108</v>
      </c>
      <c r="H66" s="115">
        <v>680.51</v>
      </c>
      <c r="I66" s="88">
        <v>311.89</v>
      </c>
      <c r="J66" s="88">
        <v>194.89000000000001</v>
      </c>
      <c r="K66" s="88">
        <v>49.39</v>
      </c>
      <c r="L66" s="88">
        <v>1.94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87.16</v>
      </c>
      <c r="X66">
        <v>0</v>
      </c>
      <c r="Y66">
        <v>121.05</v>
      </c>
      <c r="Z66">
        <v>2.91</v>
      </c>
      <c r="AA66">
        <v>28.71</v>
      </c>
      <c r="AB66">
        <v>5.94</v>
      </c>
      <c r="AC66">
        <v>0.97</v>
      </c>
      <c r="AD66">
        <v>29.05</v>
      </c>
      <c r="AE66">
        <v>216.92</v>
      </c>
      <c r="AF66">
        <v>0</v>
      </c>
      <c r="AG66">
        <v>0</v>
      </c>
      <c r="AH66">
        <v>77.47</v>
      </c>
      <c r="AI66">
        <v>0</v>
      </c>
      <c r="AJ66">
        <v>0</v>
      </c>
      <c r="AK66">
        <v>0.97</v>
      </c>
      <c r="AL66">
        <v>60.04</v>
      </c>
      <c r="AM66">
        <v>0</v>
      </c>
      <c r="AN66">
        <v>14.53</v>
      </c>
      <c r="AO66">
        <v>45.76</v>
      </c>
      <c r="AP66">
        <v>21.86</v>
      </c>
      <c r="AQ66">
        <v>51.47</v>
      </c>
      <c r="AR66">
        <v>0</v>
      </c>
      <c r="AS66">
        <v>191.37</v>
      </c>
      <c r="AT66">
        <v>1.94</v>
      </c>
      <c r="AU66">
        <v>42.61</v>
      </c>
      <c r="AV66">
        <v>48.42</v>
      </c>
      <c r="AW66">
        <v>0</v>
      </c>
      <c r="AX66">
        <v>0.97</v>
      </c>
      <c r="AY66">
        <v>0.4</v>
      </c>
      <c r="AZ66">
        <v>0.52</v>
      </c>
      <c r="BA66">
        <v>0.94</v>
      </c>
      <c r="BB66">
        <v>0.96</v>
      </c>
      <c r="BC66">
        <v>1.02</v>
      </c>
      <c r="BD66">
        <v>0.96</v>
      </c>
      <c r="BE66">
        <v>0.61</v>
      </c>
      <c r="BF66">
        <v>0.57999999999999996</v>
      </c>
      <c r="BG66">
        <v>1.36</v>
      </c>
      <c r="BH66">
        <v>0.77</v>
      </c>
      <c r="BI66">
        <v>0.48</v>
      </c>
      <c r="BJ66">
        <v>2.91</v>
      </c>
      <c r="BK66">
        <v>0.68</v>
      </c>
      <c r="BL66">
        <v>0.57999999999999996</v>
      </c>
      <c r="BM66">
        <v>0</v>
      </c>
      <c r="BN66">
        <v>26.09</v>
      </c>
      <c r="BO66">
        <v>67.790000000000006</v>
      </c>
      <c r="BP66">
        <v>0</v>
      </c>
      <c r="BQ66">
        <v>0</v>
      </c>
      <c r="BR66">
        <v>57.3</v>
      </c>
      <c r="BS66">
        <v>24.55</v>
      </c>
    </row>
    <row r="67" spans="7:71">
      <c r="G67" t="s">
        <v>109</v>
      </c>
      <c r="H67" s="115">
        <v>677.26</v>
      </c>
      <c r="I67" s="88">
        <v>310.13</v>
      </c>
      <c r="J67" s="88">
        <v>194.89000000000001</v>
      </c>
      <c r="K67" s="88">
        <v>49.39</v>
      </c>
      <c r="L67" s="88">
        <v>1.94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87.16</v>
      </c>
      <c r="X67">
        <v>0</v>
      </c>
      <c r="Y67">
        <v>121.05</v>
      </c>
      <c r="Z67">
        <v>2.91</v>
      </c>
      <c r="AA67">
        <v>28.71</v>
      </c>
      <c r="AB67">
        <v>6.95</v>
      </c>
      <c r="AC67">
        <v>0.97</v>
      </c>
      <c r="AD67">
        <v>29.05</v>
      </c>
      <c r="AE67">
        <v>216.92</v>
      </c>
      <c r="AF67">
        <v>0</v>
      </c>
      <c r="AG67">
        <v>0</v>
      </c>
      <c r="AH67">
        <v>77.47</v>
      </c>
      <c r="AI67">
        <v>0</v>
      </c>
      <c r="AJ67">
        <v>0</v>
      </c>
      <c r="AK67">
        <v>0.82</v>
      </c>
      <c r="AL67">
        <v>60.04</v>
      </c>
      <c r="AM67">
        <v>0</v>
      </c>
      <c r="AN67">
        <v>14.53</v>
      </c>
      <c r="AO67">
        <v>45.76</v>
      </c>
      <c r="AP67">
        <v>21.86</v>
      </c>
      <c r="AQ67">
        <v>51.47</v>
      </c>
      <c r="AR67">
        <v>0</v>
      </c>
      <c r="AS67">
        <v>191.37</v>
      </c>
      <c r="AT67">
        <v>1.94</v>
      </c>
      <c r="AU67">
        <v>42.61</v>
      </c>
      <c r="AV67">
        <v>48.42</v>
      </c>
      <c r="AW67">
        <v>0</v>
      </c>
      <c r="AX67">
        <v>0.97</v>
      </c>
      <c r="AY67">
        <v>0.4</v>
      </c>
      <c r="AZ67">
        <v>0.52</v>
      </c>
      <c r="BA67">
        <v>0.94</v>
      </c>
      <c r="BB67">
        <v>0.96</v>
      </c>
      <c r="BC67">
        <v>1.02</v>
      </c>
      <c r="BD67">
        <v>0.96</v>
      </c>
      <c r="BE67">
        <v>0.61</v>
      </c>
      <c r="BF67">
        <v>0.57999999999999996</v>
      </c>
      <c r="BG67">
        <v>1.36</v>
      </c>
      <c r="BH67">
        <v>0.77</v>
      </c>
      <c r="BI67">
        <v>0.48</v>
      </c>
      <c r="BJ67">
        <v>2.91</v>
      </c>
      <c r="BK67">
        <v>0.68</v>
      </c>
      <c r="BL67">
        <v>0.57999999999999996</v>
      </c>
      <c r="BM67">
        <v>0</v>
      </c>
      <c r="BN67">
        <v>26.09</v>
      </c>
      <c r="BO67">
        <v>67.790000000000006</v>
      </c>
      <c r="BP67">
        <v>0</v>
      </c>
      <c r="BQ67">
        <v>0</v>
      </c>
      <c r="BR67">
        <v>53.19</v>
      </c>
      <c r="BS67">
        <v>22.79</v>
      </c>
    </row>
    <row r="68" spans="7:71">
      <c r="G68" t="s">
        <v>110</v>
      </c>
      <c r="H68" s="115">
        <v>672.71</v>
      </c>
      <c r="I68" s="88">
        <v>308.17999999999995</v>
      </c>
      <c r="J68" s="88">
        <v>194.89000000000001</v>
      </c>
      <c r="K68" s="88">
        <v>49.39</v>
      </c>
      <c r="L68" s="88">
        <v>1.94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87.16</v>
      </c>
      <c r="X68">
        <v>0</v>
      </c>
      <c r="Y68">
        <v>121.05</v>
      </c>
      <c r="Z68">
        <v>2.91</v>
      </c>
      <c r="AA68">
        <v>28.71</v>
      </c>
      <c r="AB68">
        <v>6.95</v>
      </c>
      <c r="AC68">
        <v>0.97</v>
      </c>
      <c r="AD68">
        <v>29.05</v>
      </c>
      <c r="AE68">
        <v>216.92</v>
      </c>
      <c r="AF68">
        <v>0</v>
      </c>
      <c r="AG68">
        <v>0</v>
      </c>
      <c r="AH68">
        <v>77.47</v>
      </c>
      <c r="AI68">
        <v>0</v>
      </c>
      <c r="AJ68">
        <v>0</v>
      </c>
      <c r="AK68">
        <v>0.82</v>
      </c>
      <c r="AL68">
        <v>60.04</v>
      </c>
      <c r="AM68">
        <v>0</v>
      </c>
      <c r="AN68">
        <v>14.53</v>
      </c>
      <c r="AO68">
        <v>45.76</v>
      </c>
      <c r="AP68">
        <v>21.86</v>
      </c>
      <c r="AQ68">
        <v>51.47</v>
      </c>
      <c r="AR68">
        <v>0</v>
      </c>
      <c r="AS68">
        <v>191.37</v>
      </c>
      <c r="AT68">
        <v>1.94</v>
      </c>
      <c r="AU68">
        <v>42.61</v>
      </c>
      <c r="AV68">
        <v>48.42</v>
      </c>
      <c r="AW68">
        <v>0</v>
      </c>
      <c r="AX68">
        <v>0.97</v>
      </c>
      <c r="AY68">
        <v>0.4</v>
      </c>
      <c r="AZ68">
        <v>0.52</v>
      </c>
      <c r="BA68">
        <v>0.94</v>
      </c>
      <c r="BB68">
        <v>0.96</v>
      </c>
      <c r="BC68">
        <v>1.02</v>
      </c>
      <c r="BD68">
        <v>0.96</v>
      </c>
      <c r="BE68">
        <v>0.61</v>
      </c>
      <c r="BF68">
        <v>0.57999999999999996</v>
      </c>
      <c r="BG68">
        <v>1.36</v>
      </c>
      <c r="BH68">
        <v>0.77</v>
      </c>
      <c r="BI68">
        <v>0.48</v>
      </c>
      <c r="BJ68">
        <v>2.91</v>
      </c>
      <c r="BK68">
        <v>0.68</v>
      </c>
      <c r="BL68">
        <v>0.57999999999999996</v>
      </c>
      <c r="BM68">
        <v>0</v>
      </c>
      <c r="BN68">
        <v>26.09</v>
      </c>
      <c r="BO68">
        <v>67.790000000000006</v>
      </c>
      <c r="BP68">
        <v>0</v>
      </c>
      <c r="BQ68">
        <v>0</v>
      </c>
      <c r="BR68">
        <v>48.64</v>
      </c>
      <c r="BS68">
        <v>20.84</v>
      </c>
    </row>
    <row r="69" spans="7:71">
      <c r="G69" t="s">
        <v>111</v>
      </c>
      <c r="H69" s="115">
        <v>667.80000000000007</v>
      </c>
      <c r="I69" s="88">
        <v>306.08</v>
      </c>
      <c r="J69" s="88">
        <v>194.89000000000001</v>
      </c>
      <c r="K69" s="88">
        <v>49.39</v>
      </c>
      <c r="L69" s="88">
        <v>1.94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87.16</v>
      </c>
      <c r="X69">
        <v>0</v>
      </c>
      <c r="Y69">
        <v>121.05</v>
      </c>
      <c r="Z69">
        <v>2.91</v>
      </c>
      <c r="AA69">
        <v>28.71</v>
      </c>
      <c r="AB69">
        <v>6.95</v>
      </c>
      <c r="AC69">
        <v>0.97</v>
      </c>
      <c r="AD69">
        <v>29.05</v>
      </c>
      <c r="AE69">
        <v>216.92</v>
      </c>
      <c r="AF69">
        <v>0</v>
      </c>
      <c r="AG69">
        <v>0</v>
      </c>
      <c r="AH69">
        <v>77.47</v>
      </c>
      <c r="AI69">
        <v>0</v>
      </c>
      <c r="AJ69">
        <v>0</v>
      </c>
      <c r="AK69">
        <v>0.82</v>
      </c>
      <c r="AL69">
        <v>60.04</v>
      </c>
      <c r="AM69">
        <v>0</v>
      </c>
      <c r="AN69">
        <v>14.53</v>
      </c>
      <c r="AO69">
        <v>45.76</v>
      </c>
      <c r="AP69">
        <v>21.86</v>
      </c>
      <c r="AQ69">
        <v>51.47</v>
      </c>
      <c r="AR69">
        <v>0</v>
      </c>
      <c r="AS69">
        <v>191.37</v>
      </c>
      <c r="AT69">
        <v>1.94</v>
      </c>
      <c r="AU69">
        <v>42.61</v>
      </c>
      <c r="AV69">
        <v>48.42</v>
      </c>
      <c r="AW69">
        <v>0</v>
      </c>
      <c r="AX69">
        <v>0.97</v>
      </c>
      <c r="AY69">
        <v>0.4</v>
      </c>
      <c r="AZ69">
        <v>0.52</v>
      </c>
      <c r="BA69">
        <v>0.94</v>
      </c>
      <c r="BB69">
        <v>0.96</v>
      </c>
      <c r="BC69">
        <v>1.02</v>
      </c>
      <c r="BD69">
        <v>0.96</v>
      </c>
      <c r="BE69">
        <v>0.61</v>
      </c>
      <c r="BF69">
        <v>0.57999999999999996</v>
      </c>
      <c r="BG69">
        <v>1.36</v>
      </c>
      <c r="BH69">
        <v>0.77</v>
      </c>
      <c r="BI69">
        <v>0.48</v>
      </c>
      <c r="BJ69">
        <v>2.91</v>
      </c>
      <c r="BK69">
        <v>0.68</v>
      </c>
      <c r="BL69">
        <v>0.57999999999999996</v>
      </c>
      <c r="BM69">
        <v>0</v>
      </c>
      <c r="BN69">
        <v>26.09</v>
      </c>
      <c r="BO69">
        <v>67.790000000000006</v>
      </c>
      <c r="BP69">
        <v>0</v>
      </c>
      <c r="BQ69">
        <v>0</v>
      </c>
      <c r="BR69">
        <v>43.73</v>
      </c>
      <c r="BS69">
        <v>18.739999999999998</v>
      </c>
    </row>
    <row r="70" spans="7:71">
      <c r="G70" t="s">
        <v>112</v>
      </c>
      <c r="H70" s="115">
        <v>661.17000000000007</v>
      </c>
      <c r="I70" s="88">
        <v>303.23999999999995</v>
      </c>
      <c r="J70" s="88">
        <v>194.89000000000001</v>
      </c>
      <c r="K70" s="88">
        <v>49.39</v>
      </c>
      <c r="L70" s="88">
        <v>1.94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87.16</v>
      </c>
      <c r="X70">
        <v>0</v>
      </c>
      <c r="Y70">
        <v>121.05</v>
      </c>
      <c r="Z70">
        <v>2.91</v>
      </c>
      <c r="AA70">
        <v>28.71</v>
      </c>
      <c r="AB70">
        <v>6.95</v>
      </c>
      <c r="AC70">
        <v>0.97</v>
      </c>
      <c r="AD70">
        <v>29.05</v>
      </c>
      <c r="AE70">
        <v>216.92</v>
      </c>
      <c r="AF70">
        <v>0</v>
      </c>
      <c r="AG70">
        <v>0</v>
      </c>
      <c r="AH70">
        <v>77.47</v>
      </c>
      <c r="AI70">
        <v>0</v>
      </c>
      <c r="AJ70">
        <v>0</v>
      </c>
      <c r="AK70">
        <v>0.82</v>
      </c>
      <c r="AL70">
        <v>60.04</v>
      </c>
      <c r="AM70">
        <v>0</v>
      </c>
      <c r="AN70">
        <v>14.53</v>
      </c>
      <c r="AO70">
        <v>45.76</v>
      </c>
      <c r="AP70">
        <v>21.86</v>
      </c>
      <c r="AQ70">
        <v>51.47</v>
      </c>
      <c r="AR70">
        <v>0</v>
      </c>
      <c r="AS70">
        <v>191.37</v>
      </c>
      <c r="AT70">
        <v>1.94</v>
      </c>
      <c r="AU70">
        <v>42.61</v>
      </c>
      <c r="AV70">
        <v>48.42</v>
      </c>
      <c r="AW70">
        <v>0</v>
      </c>
      <c r="AX70">
        <v>0.97</v>
      </c>
      <c r="AY70">
        <v>0.4</v>
      </c>
      <c r="AZ70">
        <v>0.52</v>
      </c>
      <c r="BA70">
        <v>0.94</v>
      </c>
      <c r="BB70">
        <v>0.96</v>
      </c>
      <c r="BC70">
        <v>1.02</v>
      </c>
      <c r="BD70">
        <v>0.96</v>
      </c>
      <c r="BE70">
        <v>0.61</v>
      </c>
      <c r="BF70">
        <v>0.57999999999999996</v>
      </c>
      <c r="BG70">
        <v>1.36</v>
      </c>
      <c r="BH70">
        <v>0.77</v>
      </c>
      <c r="BI70">
        <v>0.48</v>
      </c>
      <c r="BJ70">
        <v>2.91</v>
      </c>
      <c r="BK70">
        <v>0.68</v>
      </c>
      <c r="BL70">
        <v>0.57999999999999996</v>
      </c>
      <c r="BM70">
        <v>0</v>
      </c>
      <c r="BN70">
        <v>26.09</v>
      </c>
      <c r="BO70">
        <v>67.790000000000006</v>
      </c>
      <c r="BP70">
        <v>0</v>
      </c>
      <c r="BQ70">
        <v>0</v>
      </c>
      <c r="BR70">
        <v>37.1</v>
      </c>
      <c r="BS70">
        <v>15.9</v>
      </c>
    </row>
    <row r="71" spans="7:71">
      <c r="G71" t="s">
        <v>113</v>
      </c>
      <c r="H71" s="115">
        <v>628.80999999999995</v>
      </c>
      <c r="I71" s="88">
        <v>301.82</v>
      </c>
      <c r="J71" s="88">
        <v>194.89000000000001</v>
      </c>
      <c r="K71" s="88">
        <v>49.39</v>
      </c>
      <c r="L71" s="88">
        <v>1.94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87.16</v>
      </c>
      <c r="X71">
        <v>0</v>
      </c>
      <c r="Y71">
        <v>121.05</v>
      </c>
      <c r="Z71">
        <v>2.91</v>
      </c>
      <c r="AA71">
        <v>28.71</v>
      </c>
      <c r="AB71">
        <v>6.95</v>
      </c>
      <c r="AC71">
        <v>0.97</v>
      </c>
      <c r="AD71">
        <v>0</v>
      </c>
      <c r="AE71">
        <v>216.92</v>
      </c>
      <c r="AF71">
        <v>0</v>
      </c>
      <c r="AG71">
        <v>0</v>
      </c>
      <c r="AH71">
        <v>77.47</v>
      </c>
      <c r="AI71">
        <v>0</v>
      </c>
      <c r="AJ71">
        <v>0</v>
      </c>
      <c r="AK71">
        <v>0.82</v>
      </c>
      <c r="AL71">
        <v>60.04</v>
      </c>
      <c r="AM71">
        <v>0</v>
      </c>
      <c r="AN71">
        <v>14.53</v>
      </c>
      <c r="AO71">
        <v>45.76</v>
      </c>
      <c r="AP71">
        <v>21.86</v>
      </c>
      <c r="AQ71">
        <v>51.47</v>
      </c>
      <c r="AR71">
        <v>0</v>
      </c>
      <c r="AS71">
        <v>191.37</v>
      </c>
      <c r="AT71">
        <v>1.94</v>
      </c>
      <c r="AU71">
        <v>42.61</v>
      </c>
      <c r="AV71">
        <v>48.42</v>
      </c>
      <c r="AW71">
        <v>0</v>
      </c>
      <c r="AX71">
        <v>0.97</v>
      </c>
      <c r="AY71">
        <v>0.4</v>
      </c>
      <c r="AZ71">
        <v>0.52</v>
      </c>
      <c r="BA71">
        <v>0.94</v>
      </c>
      <c r="BB71">
        <v>0.96</v>
      </c>
      <c r="BC71">
        <v>1.02</v>
      </c>
      <c r="BD71">
        <v>0.96</v>
      </c>
      <c r="BE71">
        <v>0.61</v>
      </c>
      <c r="BF71">
        <v>0.57999999999999996</v>
      </c>
      <c r="BG71">
        <v>1.36</v>
      </c>
      <c r="BH71">
        <v>0.77</v>
      </c>
      <c r="BI71">
        <v>0.48</v>
      </c>
      <c r="BJ71">
        <v>2.91</v>
      </c>
      <c r="BK71">
        <v>0.68</v>
      </c>
      <c r="BL71">
        <v>0.57999999999999996</v>
      </c>
      <c r="BM71">
        <v>0</v>
      </c>
      <c r="BN71">
        <v>26.09</v>
      </c>
      <c r="BO71">
        <v>67.790000000000006</v>
      </c>
      <c r="BP71">
        <v>0</v>
      </c>
      <c r="BQ71">
        <v>0</v>
      </c>
      <c r="BR71">
        <v>33.79</v>
      </c>
      <c r="BS71">
        <v>14.48</v>
      </c>
    </row>
    <row r="72" spans="7:71">
      <c r="G72" t="s">
        <v>114</v>
      </c>
      <c r="H72" s="115">
        <v>624.4</v>
      </c>
      <c r="I72" s="88">
        <v>299.92999999999995</v>
      </c>
      <c r="J72" s="88">
        <v>194.89000000000001</v>
      </c>
      <c r="K72" s="88">
        <v>49.39</v>
      </c>
      <c r="L72" s="88">
        <v>1.94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87.16</v>
      </c>
      <c r="X72">
        <v>0</v>
      </c>
      <c r="Y72">
        <v>121.05</v>
      </c>
      <c r="Z72">
        <v>2.91</v>
      </c>
      <c r="AA72">
        <v>28.71</v>
      </c>
      <c r="AB72">
        <v>6.95</v>
      </c>
      <c r="AC72">
        <v>0.97</v>
      </c>
      <c r="AD72">
        <v>0</v>
      </c>
      <c r="AE72">
        <v>216.92</v>
      </c>
      <c r="AF72">
        <v>0</v>
      </c>
      <c r="AG72">
        <v>0</v>
      </c>
      <c r="AH72">
        <v>77.47</v>
      </c>
      <c r="AI72">
        <v>0</v>
      </c>
      <c r="AJ72">
        <v>0</v>
      </c>
      <c r="AK72">
        <v>0.82</v>
      </c>
      <c r="AL72">
        <v>60.04</v>
      </c>
      <c r="AM72">
        <v>0</v>
      </c>
      <c r="AN72">
        <v>14.53</v>
      </c>
      <c r="AO72">
        <v>45.76</v>
      </c>
      <c r="AP72">
        <v>21.86</v>
      </c>
      <c r="AQ72">
        <v>51.47</v>
      </c>
      <c r="AR72">
        <v>0</v>
      </c>
      <c r="AS72">
        <v>191.37</v>
      </c>
      <c r="AT72">
        <v>1.94</v>
      </c>
      <c r="AU72">
        <v>42.61</v>
      </c>
      <c r="AV72">
        <v>48.42</v>
      </c>
      <c r="AW72">
        <v>0</v>
      </c>
      <c r="AX72">
        <v>0.97</v>
      </c>
      <c r="AY72">
        <v>0.4</v>
      </c>
      <c r="AZ72">
        <v>0.52</v>
      </c>
      <c r="BA72">
        <v>0.94</v>
      </c>
      <c r="BB72">
        <v>0.96</v>
      </c>
      <c r="BC72">
        <v>1.02</v>
      </c>
      <c r="BD72">
        <v>0.96</v>
      </c>
      <c r="BE72">
        <v>0.61</v>
      </c>
      <c r="BF72">
        <v>0.57999999999999996</v>
      </c>
      <c r="BG72">
        <v>1.36</v>
      </c>
      <c r="BH72">
        <v>0.77</v>
      </c>
      <c r="BI72">
        <v>0.48</v>
      </c>
      <c r="BJ72">
        <v>2.91</v>
      </c>
      <c r="BK72">
        <v>0.68</v>
      </c>
      <c r="BL72">
        <v>0.57999999999999996</v>
      </c>
      <c r="BM72">
        <v>0</v>
      </c>
      <c r="BN72">
        <v>26.09</v>
      </c>
      <c r="BO72">
        <v>67.790000000000006</v>
      </c>
      <c r="BP72">
        <v>0</v>
      </c>
      <c r="BQ72">
        <v>0</v>
      </c>
      <c r="BR72">
        <v>29.38</v>
      </c>
      <c r="BS72">
        <v>12.59</v>
      </c>
    </row>
    <row r="73" spans="7:71">
      <c r="G73" t="s">
        <v>115</v>
      </c>
      <c r="H73" s="115">
        <v>619.78</v>
      </c>
      <c r="I73" s="88">
        <v>297.95</v>
      </c>
      <c r="J73" s="88">
        <v>194.89000000000001</v>
      </c>
      <c r="K73" s="88">
        <v>49.39</v>
      </c>
      <c r="L73" s="88">
        <v>1.94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87.16</v>
      </c>
      <c r="X73">
        <v>0</v>
      </c>
      <c r="Y73">
        <v>121.05</v>
      </c>
      <c r="Z73">
        <v>2.91</v>
      </c>
      <c r="AA73">
        <v>28.71</v>
      </c>
      <c r="AB73">
        <v>6.95</v>
      </c>
      <c r="AC73">
        <v>0.97</v>
      </c>
      <c r="AD73">
        <v>0</v>
      </c>
      <c r="AE73">
        <v>216.92</v>
      </c>
      <c r="AF73">
        <v>0</v>
      </c>
      <c r="AG73">
        <v>0</v>
      </c>
      <c r="AH73">
        <v>77.47</v>
      </c>
      <c r="AI73">
        <v>0</v>
      </c>
      <c r="AJ73">
        <v>0</v>
      </c>
      <c r="AK73">
        <v>0.82</v>
      </c>
      <c r="AL73">
        <v>60.04</v>
      </c>
      <c r="AM73">
        <v>0</v>
      </c>
      <c r="AN73">
        <v>14.53</v>
      </c>
      <c r="AO73">
        <v>45.76</v>
      </c>
      <c r="AP73">
        <v>21.86</v>
      </c>
      <c r="AQ73">
        <v>51.47</v>
      </c>
      <c r="AR73">
        <v>0</v>
      </c>
      <c r="AS73">
        <v>191.37</v>
      </c>
      <c r="AT73">
        <v>1.94</v>
      </c>
      <c r="AU73">
        <v>42.61</v>
      </c>
      <c r="AV73">
        <v>48.42</v>
      </c>
      <c r="AW73">
        <v>0</v>
      </c>
      <c r="AX73">
        <v>0.97</v>
      </c>
      <c r="AY73">
        <v>0.4</v>
      </c>
      <c r="AZ73">
        <v>0.52</v>
      </c>
      <c r="BA73">
        <v>0.94</v>
      </c>
      <c r="BB73">
        <v>0.96</v>
      </c>
      <c r="BC73">
        <v>1.02</v>
      </c>
      <c r="BD73">
        <v>0.96</v>
      </c>
      <c r="BE73">
        <v>0.61</v>
      </c>
      <c r="BF73">
        <v>0.57999999999999996</v>
      </c>
      <c r="BG73">
        <v>1.36</v>
      </c>
      <c r="BH73">
        <v>0.77</v>
      </c>
      <c r="BI73">
        <v>0.48</v>
      </c>
      <c r="BJ73">
        <v>2.91</v>
      </c>
      <c r="BK73">
        <v>0.68</v>
      </c>
      <c r="BL73">
        <v>0.57999999999999996</v>
      </c>
      <c r="BM73">
        <v>0</v>
      </c>
      <c r="BN73">
        <v>26.09</v>
      </c>
      <c r="BO73">
        <v>67.790000000000006</v>
      </c>
      <c r="BP73">
        <v>0</v>
      </c>
      <c r="BQ73">
        <v>0</v>
      </c>
      <c r="BR73">
        <v>24.76</v>
      </c>
      <c r="BS73">
        <v>10.61</v>
      </c>
    </row>
    <row r="74" spans="7:71">
      <c r="G74" t="s">
        <v>116</v>
      </c>
      <c r="H74" s="115">
        <v>614.96</v>
      </c>
      <c r="I74" s="88">
        <v>295.89</v>
      </c>
      <c r="J74" s="88">
        <v>194.89000000000001</v>
      </c>
      <c r="K74" s="88">
        <v>49.39</v>
      </c>
      <c r="L74" s="88">
        <v>1.94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87.16</v>
      </c>
      <c r="X74">
        <v>0</v>
      </c>
      <c r="Y74">
        <v>121.05</v>
      </c>
      <c r="Z74">
        <v>2.91</v>
      </c>
      <c r="AA74">
        <v>28.71</v>
      </c>
      <c r="AB74">
        <v>6.95</v>
      </c>
      <c r="AC74">
        <v>0.97</v>
      </c>
      <c r="AD74">
        <v>0</v>
      </c>
      <c r="AE74">
        <v>216.92</v>
      </c>
      <c r="AF74">
        <v>0</v>
      </c>
      <c r="AG74">
        <v>0</v>
      </c>
      <c r="AH74">
        <v>77.47</v>
      </c>
      <c r="AI74">
        <v>0</v>
      </c>
      <c r="AJ74">
        <v>0</v>
      </c>
      <c r="AK74">
        <v>0.82</v>
      </c>
      <c r="AL74">
        <v>60.04</v>
      </c>
      <c r="AM74">
        <v>0</v>
      </c>
      <c r="AN74">
        <v>14.53</v>
      </c>
      <c r="AO74">
        <v>45.76</v>
      </c>
      <c r="AP74">
        <v>21.86</v>
      </c>
      <c r="AQ74">
        <v>51.47</v>
      </c>
      <c r="AR74">
        <v>0</v>
      </c>
      <c r="AS74">
        <v>191.37</v>
      </c>
      <c r="AT74">
        <v>1.94</v>
      </c>
      <c r="AU74">
        <v>42.61</v>
      </c>
      <c r="AV74">
        <v>48.42</v>
      </c>
      <c r="AW74">
        <v>0</v>
      </c>
      <c r="AX74">
        <v>0.97</v>
      </c>
      <c r="AY74">
        <v>0.4</v>
      </c>
      <c r="AZ74">
        <v>0.52</v>
      </c>
      <c r="BA74">
        <v>0.94</v>
      </c>
      <c r="BB74">
        <v>0.96</v>
      </c>
      <c r="BC74">
        <v>1.02</v>
      </c>
      <c r="BD74">
        <v>0.96</v>
      </c>
      <c r="BE74">
        <v>0.61</v>
      </c>
      <c r="BF74">
        <v>0.57999999999999996</v>
      </c>
      <c r="BG74">
        <v>1.36</v>
      </c>
      <c r="BH74">
        <v>0.77</v>
      </c>
      <c r="BI74">
        <v>0.48</v>
      </c>
      <c r="BJ74">
        <v>2.91</v>
      </c>
      <c r="BK74">
        <v>0.68</v>
      </c>
      <c r="BL74">
        <v>0.57999999999999996</v>
      </c>
      <c r="BM74">
        <v>0</v>
      </c>
      <c r="BN74">
        <v>26.09</v>
      </c>
      <c r="BO74">
        <v>67.790000000000006</v>
      </c>
      <c r="BP74">
        <v>0</v>
      </c>
      <c r="BQ74">
        <v>0</v>
      </c>
      <c r="BR74">
        <v>19.940000000000001</v>
      </c>
      <c r="BS74">
        <v>8.5500000000000007</v>
      </c>
    </row>
    <row r="75" spans="7:71">
      <c r="G75" t="s">
        <v>117</v>
      </c>
      <c r="H75" s="115">
        <v>766.18000000000018</v>
      </c>
      <c r="I75" s="88">
        <v>291.83999999999997</v>
      </c>
      <c r="J75" s="88">
        <v>194.89000000000001</v>
      </c>
      <c r="K75" s="88">
        <v>0.97</v>
      </c>
      <c r="L75" s="88">
        <v>1.94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87.16</v>
      </c>
      <c r="X75">
        <v>0</v>
      </c>
      <c r="Y75">
        <v>121.05</v>
      </c>
      <c r="Z75">
        <v>2.91</v>
      </c>
      <c r="AA75">
        <v>28.71</v>
      </c>
      <c r="AB75">
        <v>6.95</v>
      </c>
      <c r="AC75">
        <v>0.97</v>
      </c>
      <c r="AD75">
        <v>0</v>
      </c>
      <c r="AE75">
        <v>216.92</v>
      </c>
      <c r="AF75">
        <v>0</v>
      </c>
      <c r="AG75">
        <v>0</v>
      </c>
      <c r="AH75">
        <v>77.47</v>
      </c>
      <c r="AI75">
        <v>0</v>
      </c>
      <c r="AJ75">
        <v>0</v>
      </c>
      <c r="AK75">
        <v>0.87</v>
      </c>
      <c r="AL75">
        <v>60.04</v>
      </c>
      <c r="AM75">
        <v>0</v>
      </c>
      <c r="AN75">
        <v>14.53</v>
      </c>
      <c r="AO75">
        <v>45.76</v>
      </c>
      <c r="AP75">
        <v>21.86</v>
      </c>
      <c r="AQ75">
        <v>51.47</v>
      </c>
      <c r="AR75">
        <v>0</v>
      </c>
      <c r="AS75">
        <v>191.37</v>
      </c>
      <c r="AT75">
        <v>1.94</v>
      </c>
      <c r="AU75">
        <v>91.03</v>
      </c>
      <c r="AV75">
        <v>0</v>
      </c>
      <c r="AW75">
        <v>0</v>
      </c>
      <c r="AX75">
        <v>0.97</v>
      </c>
      <c r="AY75">
        <v>0.4</v>
      </c>
      <c r="AZ75">
        <v>0.52</v>
      </c>
      <c r="BA75">
        <v>0.94</v>
      </c>
      <c r="BB75">
        <v>0.96</v>
      </c>
      <c r="BC75">
        <v>1.02</v>
      </c>
      <c r="BD75">
        <v>0.96</v>
      </c>
      <c r="BE75">
        <v>0.61</v>
      </c>
      <c r="BF75">
        <v>0.57999999999999996</v>
      </c>
      <c r="BG75">
        <v>1.36</v>
      </c>
      <c r="BH75">
        <v>0.77</v>
      </c>
      <c r="BI75">
        <v>0.48</v>
      </c>
      <c r="BJ75">
        <v>2.91</v>
      </c>
      <c r="BK75">
        <v>0.68</v>
      </c>
      <c r="BL75">
        <v>0.57999999999999996</v>
      </c>
      <c r="BM75">
        <v>24.94</v>
      </c>
      <c r="BN75">
        <v>26.09</v>
      </c>
      <c r="BO75">
        <v>67.790000000000006</v>
      </c>
      <c r="BP75">
        <v>87.25</v>
      </c>
      <c r="BQ75">
        <v>0</v>
      </c>
      <c r="BR75">
        <v>10.5</v>
      </c>
      <c r="BS75">
        <v>4.5</v>
      </c>
    </row>
    <row r="76" spans="7:71">
      <c r="G76" t="s">
        <v>118</v>
      </c>
      <c r="H76" s="115">
        <v>762.68000000000018</v>
      </c>
      <c r="I76" s="88">
        <v>290.33999999999997</v>
      </c>
      <c r="J76" s="88">
        <v>194.89000000000001</v>
      </c>
      <c r="K76" s="88">
        <v>0.97</v>
      </c>
      <c r="L76" s="88">
        <v>1.94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87.16</v>
      </c>
      <c r="X76">
        <v>0</v>
      </c>
      <c r="Y76">
        <v>121.05</v>
      </c>
      <c r="Z76">
        <v>2.91</v>
      </c>
      <c r="AA76">
        <v>28.71</v>
      </c>
      <c r="AB76">
        <v>6.95</v>
      </c>
      <c r="AC76">
        <v>0.97</v>
      </c>
      <c r="AD76">
        <v>0</v>
      </c>
      <c r="AE76">
        <v>216.92</v>
      </c>
      <c r="AF76">
        <v>0</v>
      </c>
      <c r="AG76">
        <v>0</v>
      </c>
      <c r="AH76">
        <v>77.47</v>
      </c>
      <c r="AI76">
        <v>0</v>
      </c>
      <c r="AJ76">
        <v>0</v>
      </c>
      <c r="AK76">
        <v>0.87</v>
      </c>
      <c r="AL76">
        <v>60.04</v>
      </c>
      <c r="AM76">
        <v>0</v>
      </c>
      <c r="AN76">
        <v>14.53</v>
      </c>
      <c r="AO76">
        <v>45.76</v>
      </c>
      <c r="AP76">
        <v>21.86</v>
      </c>
      <c r="AQ76">
        <v>51.47</v>
      </c>
      <c r="AR76">
        <v>0</v>
      </c>
      <c r="AS76">
        <v>191.37</v>
      </c>
      <c r="AT76">
        <v>1.94</v>
      </c>
      <c r="AU76">
        <v>91.03</v>
      </c>
      <c r="AV76">
        <v>0</v>
      </c>
      <c r="AW76">
        <v>0</v>
      </c>
      <c r="AX76">
        <v>0.97</v>
      </c>
      <c r="AY76">
        <v>0.4</v>
      </c>
      <c r="AZ76">
        <v>0.52</v>
      </c>
      <c r="BA76">
        <v>0.94</v>
      </c>
      <c r="BB76">
        <v>0.96</v>
      </c>
      <c r="BC76">
        <v>1.02</v>
      </c>
      <c r="BD76">
        <v>0.96</v>
      </c>
      <c r="BE76">
        <v>0.61</v>
      </c>
      <c r="BF76">
        <v>0.57999999999999996</v>
      </c>
      <c r="BG76">
        <v>1.36</v>
      </c>
      <c r="BH76">
        <v>0.77</v>
      </c>
      <c r="BI76">
        <v>0.48</v>
      </c>
      <c r="BJ76">
        <v>2.91</v>
      </c>
      <c r="BK76">
        <v>0.68</v>
      </c>
      <c r="BL76">
        <v>0.57999999999999996</v>
      </c>
      <c r="BM76">
        <v>24.94</v>
      </c>
      <c r="BN76">
        <v>26.09</v>
      </c>
      <c r="BO76">
        <v>67.790000000000006</v>
      </c>
      <c r="BP76">
        <v>87.25</v>
      </c>
      <c r="BQ76">
        <v>0</v>
      </c>
      <c r="BR76">
        <v>7</v>
      </c>
      <c r="BS76">
        <v>3</v>
      </c>
    </row>
    <row r="77" spans="7:71">
      <c r="G77" t="s">
        <v>119</v>
      </c>
      <c r="H77" s="115">
        <v>750.05000000000007</v>
      </c>
      <c r="I77" s="88">
        <v>289.90999999999997</v>
      </c>
      <c r="J77" s="88">
        <v>194.89000000000001</v>
      </c>
      <c r="K77" s="88">
        <v>0.97</v>
      </c>
      <c r="L77" s="88">
        <v>1.94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87.16</v>
      </c>
      <c r="X77">
        <v>48.42</v>
      </c>
      <c r="Y77">
        <v>121.05</v>
      </c>
      <c r="Z77">
        <v>2.91</v>
      </c>
      <c r="AA77">
        <v>28.71</v>
      </c>
      <c r="AB77">
        <v>6.95</v>
      </c>
      <c r="AC77">
        <v>0.97</v>
      </c>
      <c r="AD77">
        <v>0</v>
      </c>
      <c r="AE77">
        <v>216.92</v>
      </c>
      <c r="AF77">
        <v>0</v>
      </c>
      <c r="AG77">
        <v>0</v>
      </c>
      <c r="AH77">
        <v>77.47</v>
      </c>
      <c r="AI77">
        <v>0</v>
      </c>
      <c r="AJ77">
        <v>0</v>
      </c>
      <c r="AK77">
        <v>0.87</v>
      </c>
      <c r="AL77">
        <v>0</v>
      </c>
      <c r="AM77">
        <v>0</v>
      </c>
      <c r="AN77">
        <v>14.53</v>
      </c>
      <c r="AO77">
        <v>45.76</v>
      </c>
      <c r="AP77">
        <v>21.86</v>
      </c>
      <c r="AQ77">
        <v>51.47</v>
      </c>
      <c r="AR77">
        <v>0</v>
      </c>
      <c r="AS77">
        <v>191.37</v>
      </c>
      <c r="AT77">
        <v>1.94</v>
      </c>
      <c r="AU77">
        <v>91.03</v>
      </c>
      <c r="AV77">
        <v>0</v>
      </c>
      <c r="AW77">
        <v>0</v>
      </c>
      <c r="AX77">
        <v>0.97</v>
      </c>
      <c r="AY77">
        <v>0.4</v>
      </c>
      <c r="AZ77">
        <v>0.52</v>
      </c>
      <c r="BA77">
        <v>0.94</v>
      </c>
      <c r="BB77">
        <v>0.96</v>
      </c>
      <c r="BC77">
        <v>1.02</v>
      </c>
      <c r="BD77">
        <v>0.96</v>
      </c>
      <c r="BE77">
        <v>0.61</v>
      </c>
      <c r="BF77">
        <v>0.57999999999999996</v>
      </c>
      <c r="BG77">
        <v>1.36</v>
      </c>
      <c r="BH77">
        <v>0.77</v>
      </c>
      <c r="BI77">
        <v>0.48</v>
      </c>
      <c r="BJ77">
        <v>2.91</v>
      </c>
      <c r="BK77">
        <v>0.68</v>
      </c>
      <c r="BL77">
        <v>0.57999999999999996</v>
      </c>
      <c r="BM77">
        <v>24.94</v>
      </c>
      <c r="BN77">
        <v>26.09</v>
      </c>
      <c r="BO77">
        <v>67.790000000000006</v>
      </c>
      <c r="BP77">
        <v>87.25</v>
      </c>
      <c r="BQ77">
        <v>0</v>
      </c>
      <c r="BR77">
        <v>5.99</v>
      </c>
      <c r="BS77">
        <v>2.57</v>
      </c>
    </row>
    <row r="78" spans="7:71">
      <c r="G78" t="s">
        <v>120</v>
      </c>
      <c r="H78" s="115">
        <v>747.50000000000011</v>
      </c>
      <c r="I78" s="88">
        <v>288.82</v>
      </c>
      <c r="J78" s="88">
        <v>194.89000000000001</v>
      </c>
      <c r="K78" s="88">
        <v>0.97</v>
      </c>
      <c r="L78" s="88">
        <v>1.94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87.16</v>
      </c>
      <c r="X78">
        <v>48.42</v>
      </c>
      <c r="Y78">
        <v>121.05</v>
      </c>
      <c r="Z78">
        <v>2.91</v>
      </c>
      <c r="AA78">
        <v>28.71</v>
      </c>
      <c r="AB78">
        <v>6.95</v>
      </c>
      <c r="AC78">
        <v>0.97</v>
      </c>
      <c r="AD78">
        <v>0</v>
      </c>
      <c r="AE78">
        <v>216.92</v>
      </c>
      <c r="AF78">
        <v>0</v>
      </c>
      <c r="AG78">
        <v>0</v>
      </c>
      <c r="AH78">
        <v>77.47</v>
      </c>
      <c r="AI78">
        <v>0</v>
      </c>
      <c r="AJ78">
        <v>0</v>
      </c>
      <c r="AK78">
        <v>0.87</v>
      </c>
      <c r="AL78">
        <v>0</v>
      </c>
      <c r="AM78">
        <v>0</v>
      </c>
      <c r="AN78">
        <v>14.53</v>
      </c>
      <c r="AO78">
        <v>45.76</v>
      </c>
      <c r="AP78">
        <v>21.86</v>
      </c>
      <c r="AQ78">
        <v>51.47</v>
      </c>
      <c r="AR78">
        <v>0</v>
      </c>
      <c r="AS78">
        <v>191.37</v>
      </c>
      <c r="AT78">
        <v>1.94</v>
      </c>
      <c r="AU78">
        <v>91.03</v>
      </c>
      <c r="AV78">
        <v>0</v>
      </c>
      <c r="AW78">
        <v>0</v>
      </c>
      <c r="AX78">
        <v>0.97</v>
      </c>
      <c r="AY78">
        <v>0.4</v>
      </c>
      <c r="AZ78">
        <v>0.52</v>
      </c>
      <c r="BA78">
        <v>0.94</v>
      </c>
      <c r="BB78">
        <v>0.96</v>
      </c>
      <c r="BC78">
        <v>1.02</v>
      </c>
      <c r="BD78">
        <v>0.96</v>
      </c>
      <c r="BE78">
        <v>0.61</v>
      </c>
      <c r="BF78">
        <v>0.57999999999999996</v>
      </c>
      <c r="BG78">
        <v>1.36</v>
      </c>
      <c r="BH78">
        <v>0.77</v>
      </c>
      <c r="BI78">
        <v>0.48</v>
      </c>
      <c r="BJ78">
        <v>2.91</v>
      </c>
      <c r="BK78">
        <v>0.68</v>
      </c>
      <c r="BL78">
        <v>0.57999999999999996</v>
      </c>
      <c r="BM78">
        <v>24.94</v>
      </c>
      <c r="BN78">
        <v>26.09</v>
      </c>
      <c r="BO78">
        <v>67.790000000000006</v>
      </c>
      <c r="BP78">
        <v>87.25</v>
      </c>
      <c r="BQ78">
        <v>0</v>
      </c>
      <c r="BR78">
        <v>3.44</v>
      </c>
      <c r="BS78">
        <v>1.48</v>
      </c>
    </row>
    <row r="79" spans="7:71">
      <c r="G79" t="s">
        <v>121</v>
      </c>
      <c r="H79" s="115">
        <v>745.71000000000015</v>
      </c>
      <c r="I79" s="88">
        <v>288.02999999999997</v>
      </c>
      <c r="J79" s="88">
        <v>194.89000000000001</v>
      </c>
      <c r="K79" s="88">
        <v>0.97</v>
      </c>
      <c r="L79" s="88">
        <v>1.94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87.16</v>
      </c>
      <c r="X79">
        <v>48.42</v>
      </c>
      <c r="Y79">
        <v>121.05</v>
      </c>
      <c r="Z79">
        <v>2.91</v>
      </c>
      <c r="AA79">
        <v>28.71</v>
      </c>
      <c r="AB79">
        <v>6.95</v>
      </c>
      <c r="AC79">
        <v>0.97</v>
      </c>
      <c r="AD79">
        <v>0</v>
      </c>
      <c r="AE79">
        <v>216.92</v>
      </c>
      <c r="AF79">
        <v>0</v>
      </c>
      <c r="AG79">
        <v>0</v>
      </c>
      <c r="AH79">
        <v>77.47</v>
      </c>
      <c r="AI79">
        <v>0</v>
      </c>
      <c r="AJ79">
        <v>0</v>
      </c>
      <c r="AK79">
        <v>0.92</v>
      </c>
      <c r="AL79">
        <v>0</v>
      </c>
      <c r="AM79">
        <v>0</v>
      </c>
      <c r="AN79">
        <v>14.53</v>
      </c>
      <c r="AO79">
        <v>45.76</v>
      </c>
      <c r="AP79">
        <v>21.86</v>
      </c>
      <c r="AQ79">
        <v>51.47</v>
      </c>
      <c r="AR79">
        <v>0</v>
      </c>
      <c r="AS79">
        <v>191.37</v>
      </c>
      <c r="AT79">
        <v>1.94</v>
      </c>
      <c r="AU79">
        <v>91.03</v>
      </c>
      <c r="AV79">
        <v>0</v>
      </c>
      <c r="AW79">
        <v>0</v>
      </c>
      <c r="AX79">
        <v>0.97</v>
      </c>
      <c r="AY79">
        <v>0.4</v>
      </c>
      <c r="AZ79">
        <v>0.52</v>
      </c>
      <c r="BA79">
        <v>0.94</v>
      </c>
      <c r="BB79">
        <v>0.96</v>
      </c>
      <c r="BC79">
        <v>1.02</v>
      </c>
      <c r="BD79">
        <v>0.96</v>
      </c>
      <c r="BE79">
        <v>0.61</v>
      </c>
      <c r="BF79">
        <v>0.57999999999999996</v>
      </c>
      <c r="BG79">
        <v>1.36</v>
      </c>
      <c r="BH79">
        <v>0.77</v>
      </c>
      <c r="BI79">
        <v>0.48</v>
      </c>
      <c r="BJ79">
        <v>2.91</v>
      </c>
      <c r="BK79">
        <v>0.68</v>
      </c>
      <c r="BL79">
        <v>0.57999999999999996</v>
      </c>
      <c r="BM79">
        <v>24.94</v>
      </c>
      <c r="BN79">
        <v>26.09</v>
      </c>
      <c r="BO79">
        <v>67.790000000000006</v>
      </c>
      <c r="BP79">
        <v>87.25</v>
      </c>
      <c r="BQ79">
        <v>0</v>
      </c>
      <c r="BR79">
        <v>1.6</v>
      </c>
      <c r="BS79">
        <v>0.69</v>
      </c>
    </row>
    <row r="80" spans="7:71">
      <c r="G80" t="s">
        <v>122</v>
      </c>
      <c r="H80" s="115">
        <v>744.11000000000013</v>
      </c>
      <c r="I80" s="88">
        <v>287.33999999999997</v>
      </c>
      <c r="J80" s="88">
        <v>194.89000000000001</v>
      </c>
      <c r="K80" s="88">
        <v>0.97</v>
      </c>
      <c r="L80" s="88">
        <v>1.94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87.16</v>
      </c>
      <c r="X80">
        <v>48.42</v>
      </c>
      <c r="Y80">
        <v>121.05</v>
      </c>
      <c r="Z80">
        <v>2.91</v>
      </c>
      <c r="AA80">
        <v>28.71</v>
      </c>
      <c r="AB80">
        <v>6.95</v>
      </c>
      <c r="AC80">
        <v>0.97</v>
      </c>
      <c r="AD80">
        <v>0</v>
      </c>
      <c r="AE80">
        <v>216.92</v>
      </c>
      <c r="AF80">
        <v>0</v>
      </c>
      <c r="AG80">
        <v>0</v>
      </c>
      <c r="AH80">
        <v>77.47</v>
      </c>
      <c r="AI80">
        <v>0</v>
      </c>
      <c r="AJ80">
        <v>0</v>
      </c>
      <c r="AK80">
        <v>0.92</v>
      </c>
      <c r="AL80">
        <v>0</v>
      </c>
      <c r="AM80">
        <v>0</v>
      </c>
      <c r="AN80">
        <v>14.53</v>
      </c>
      <c r="AO80">
        <v>45.76</v>
      </c>
      <c r="AP80">
        <v>21.86</v>
      </c>
      <c r="AQ80">
        <v>51.47</v>
      </c>
      <c r="AR80">
        <v>0</v>
      </c>
      <c r="AS80">
        <v>191.37</v>
      </c>
      <c r="AT80">
        <v>1.94</v>
      </c>
      <c r="AU80">
        <v>91.03</v>
      </c>
      <c r="AV80">
        <v>0</v>
      </c>
      <c r="AW80">
        <v>0</v>
      </c>
      <c r="AX80">
        <v>0.97</v>
      </c>
      <c r="AY80">
        <v>0.4</v>
      </c>
      <c r="AZ80">
        <v>0.52</v>
      </c>
      <c r="BA80">
        <v>0.94</v>
      </c>
      <c r="BB80">
        <v>0.96</v>
      </c>
      <c r="BC80">
        <v>1.02</v>
      </c>
      <c r="BD80">
        <v>0.96</v>
      </c>
      <c r="BE80">
        <v>0.61</v>
      </c>
      <c r="BF80">
        <v>0.57999999999999996</v>
      </c>
      <c r="BG80">
        <v>1.36</v>
      </c>
      <c r="BH80">
        <v>0.77</v>
      </c>
      <c r="BI80">
        <v>0.48</v>
      </c>
      <c r="BJ80">
        <v>2.91</v>
      </c>
      <c r="BK80">
        <v>0.68</v>
      </c>
      <c r="BL80">
        <v>0.57999999999999996</v>
      </c>
      <c r="BM80">
        <v>24.94</v>
      </c>
      <c r="BN80">
        <v>26.09</v>
      </c>
      <c r="BO80">
        <v>67.790000000000006</v>
      </c>
      <c r="BP80">
        <v>87.25</v>
      </c>
      <c r="BQ80">
        <v>0</v>
      </c>
      <c r="BR80">
        <v>0</v>
      </c>
      <c r="BS80">
        <v>0</v>
      </c>
    </row>
    <row r="81" spans="7:71">
      <c r="G81" t="s">
        <v>123</v>
      </c>
      <c r="H81" s="115">
        <v>804.15000000000009</v>
      </c>
      <c r="I81" s="88">
        <v>287.33999999999997</v>
      </c>
      <c r="J81" s="88">
        <v>194.89000000000001</v>
      </c>
      <c r="K81" s="88">
        <v>0.97</v>
      </c>
      <c r="L81" s="88">
        <v>1.94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87.16</v>
      </c>
      <c r="X81">
        <v>48.42</v>
      </c>
      <c r="Y81">
        <v>121.05</v>
      </c>
      <c r="Z81">
        <v>2.91</v>
      </c>
      <c r="AA81">
        <v>28.71</v>
      </c>
      <c r="AB81">
        <v>6.95</v>
      </c>
      <c r="AC81">
        <v>0.97</v>
      </c>
      <c r="AD81">
        <v>0</v>
      </c>
      <c r="AE81">
        <v>216.92</v>
      </c>
      <c r="AF81">
        <v>0</v>
      </c>
      <c r="AG81">
        <v>0</v>
      </c>
      <c r="AH81">
        <v>77.47</v>
      </c>
      <c r="AI81">
        <v>0</v>
      </c>
      <c r="AJ81">
        <v>0</v>
      </c>
      <c r="AK81">
        <v>0.92</v>
      </c>
      <c r="AL81">
        <v>60.04</v>
      </c>
      <c r="AM81">
        <v>0</v>
      </c>
      <c r="AN81">
        <v>14.53</v>
      </c>
      <c r="AO81">
        <v>45.76</v>
      </c>
      <c r="AP81">
        <v>21.86</v>
      </c>
      <c r="AQ81">
        <v>51.47</v>
      </c>
      <c r="AR81">
        <v>0</v>
      </c>
      <c r="AS81">
        <v>191.37</v>
      </c>
      <c r="AT81">
        <v>1.94</v>
      </c>
      <c r="AU81">
        <v>91.03</v>
      </c>
      <c r="AV81">
        <v>0</v>
      </c>
      <c r="AW81">
        <v>0</v>
      </c>
      <c r="AX81">
        <v>0.97</v>
      </c>
      <c r="AY81">
        <v>0.4</v>
      </c>
      <c r="AZ81">
        <v>0.52</v>
      </c>
      <c r="BA81">
        <v>0.94</v>
      </c>
      <c r="BB81">
        <v>0.96</v>
      </c>
      <c r="BC81">
        <v>1.02</v>
      </c>
      <c r="BD81">
        <v>0.96</v>
      </c>
      <c r="BE81">
        <v>0.61</v>
      </c>
      <c r="BF81">
        <v>0.57999999999999996</v>
      </c>
      <c r="BG81">
        <v>1.36</v>
      </c>
      <c r="BH81">
        <v>0.77</v>
      </c>
      <c r="BI81">
        <v>0.48</v>
      </c>
      <c r="BJ81">
        <v>2.91</v>
      </c>
      <c r="BK81">
        <v>0.68</v>
      </c>
      <c r="BL81">
        <v>0.57999999999999996</v>
      </c>
      <c r="BM81">
        <v>24.94</v>
      </c>
      <c r="BN81">
        <v>26.09</v>
      </c>
      <c r="BO81">
        <v>67.790000000000006</v>
      </c>
      <c r="BP81">
        <v>87.25</v>
      </c>
      <c r="BQ81">
        <v>0</v>
      </c>
      <c r="BR81">
        <v>0</v>
      </c>
      <c r="BS81">
        <v>0</v>
      </c>
    </row>
    <row r="82" spans="7:71">
      <c r="G82" t="s">
        <v>124</v>
      </c>
      <c r="H82" s="115">
        <v>804.15000000000009</v>
      </c>
      <c r="I82" s="88">
        <v>287.33999999999997</v>
      </c>
      <c r="J82" s="88">
        <v>194.89000000000001</v>
      </c>
      <c r="K82" s="88">
        <v>0.97</v>
      </c>
      <c r="L82" s="88">
        <v>1.94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87.16</v>
      </c>
      <c r="X82">
        <v>48.42</v>
      </c>
      <c r="Y82">
        <v>121.05</v>
      </c>
      <c r="Z82">
        <v>2.91</v>
      </c>
      <c r="AA82">
        <v>28.71</v>
      </c>
      <c r="AB82">
        <v>6.95</v>
      </c>
      <c r="AC82">
        <v>0.97</v>
      </c>
      <c r="AD82">
        <v>0</v>
      </c>
      <c r="AE82">
        <v>216.92</v>
      </c>
      <c r="AF82">
        <v>0</v>
      </c>
      <c r="AG82">
        <v>0</v>
      </c>
      <c r="AH82">
        <v>77.47</v>
      </c>
      <c r="AI82">
        <v>0</v>
      </c>
      <c r="AJ82">
        <v>0</v>
      </c>
      <c r="AK82">
        <v>0.92</v>
      </c>
      <c r="AL82">
        <v>60.04</v>
      </c>
      <c r="AM82">
        <v>0</v>
      </c>
      <c r="AN82">
        <v>14.53</v>
      </c>
      <c r="AO82">
        <v>45.76</v>
      </c>
      <c r="AP82">
        <v>21.86</v>
      </c>
      <c r="AQ82">
        <v>51.47</v>
      </c>
      <c r="AR82">
        <v>0</v>
      </c>
      <c r="AS82">
        <v>191.37</v>
      </c>
      <c r="AT82">
        <v>1.94</v>
      </c>
      <c r="AU82">
        <v>91.03</v>
      </c>
      <c r="AV82">
        <v>0</v>
      </c>
      <c r="AW82">
        <v>0</v>
      </c>
      <c r="AX82">
        <v>0.97</v>
      </c>
      <c r="AY82">
        <v>0.4</v>
      </c>
      <c r="AZ82">
        <v>0.52</v>
      </c>
      <c r="BA82">
        <v>0.94</v>
      </c>
      <c r="BB82">
        <v>0.96</v>
      </c>
      <c r="BC82">
        <v>1.02</v>
      </c>
      <c r="BD82">
        <v>0.96</v>
      </c>
      <c r="BE82">
        <v>0.61</v>
      </c>
      <c r="BF82">
        <v>0.57999999999999996</v>
      </c>
      <c r="BG82">
        <v>1.36</v>
      </c>
      <c r="BH82">
        <v>0.77</v>
      </c>
      <c r="BI82">
        <v>0.48</v>
      </c>
      <c r="BJ82">
        <v>2.91</v>
      </c>
      <c r="BK82">
        <v>0.68</v>
      </c>
      <c r="BL82">
        <v>0.57999999999999996</v>
      </c>
      <c r="BM82">
        <v>24.94</v>
      </c>
      <c r="BN82">
        <v>26.09</v>
      </c>
      <c r="BO82">
        <v>67.790000000000006</v>
      </c>
      <c r="BP82">
        <v>87.25</v>
      </c>
      <c r="BQ82">
        <v>0</v>
      </c>
      <c r="BR82">
        <v>0</v>
      </c>
      <c r="BS82">
        <v>0</v>
      </c>
    </row>
    <row r="83" spans="7:71">
      <c r="G83" t="s">
        <v>125</v>
      </c>
      <c r="H83" s="115">
        <v>745.93</v>
      </c>
      <c r="I83" s="88">
        <v>287.33999999999997</v>
      </c>
      <c r="J83" s="88">
        <v>194.89000000000001</v>
      </c>
      <c r="K83" s="88">
        <v>0.97</v>
      </c>
      <c r="L83" s="88">
        <v>1.94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29.05</v>
      </c>
      <c r="X83">
        <v>48.42</v>
      </c>
      <c r="Y83">
        <v>121.05</v>
      </c>
      <c r="Z83">
        <v>2.91</v>
      </c>
      <c r="AA83">
        <v>28.71</v>
      </c>
      <c r="AB83">
        <v>6.95</v>
      </c>
      <c r="AC83">
        <v>0.97</v>
      </c>
      <c r="AD83">
        <v>0</v>
      </c>
      <c r="AE83">
        <v>216.92</v>
      </c>
      <c r="AF83">
        <v>0</v>
      </c>
      <c r="AG83">
        <v>0</v>
      </c>
      <c r="AH83">
        <v>77.47</v>
      </c>
      <c r="AI83">
        <v>0</v>
      </c>
      <c r="AJ83">
        <v>0</v>
      </c>
      <c r="AK83">
        <v>0.87</v>
      </c>
      <c r="AL83">
        <v>60.04</v>
      </c>
      <c r="AM83">
        <v>0</v>
      </c>
      <c r="AN83">
        <v>14.53</v>
      </c>
      <c r="AO83">
        <v>45.76</v>
      </c>
      <c r="AP83">
        <v>21.86</v>
      </c>
      <c r="AQ83">
        <v>51.47</v>
      </c>
      <c r="AR83">
        <v>0</v>
      </c>
      <c r="AS83">
        <v>191.37</v>
      </c>
      <c r="AT83">
        <v>1.94</v>
      </c>
      <c r="AU83">
        <v>91.03</v>
      </c>
      <c r="AV83">
        <v>0</v>
      </c>
      <c r="AW83">
        <v>0</v>
      </c>
      <c r="AX83">
        <v>0.92</v>
      </c>
      <c r="AY83">
        <v>0.4</v>
      </c>
      <c r="AZ83">
        <v>0.52</v>
      </c>
      <c r="BA83">
        <v>0.94</v>
      </c>
      <c r="BB83">
        <v>0.96</v>
      </c>
      <c r="BC83">
        <v>1.02</v>
      </c>
      <c r="BD83">
        <v>0.92</v>
      </c>
      <c r="BE83">
        <v>0.61</v>
      </c>
      <c r="BF83">
        <v>0.61</v>
      </c>
      <c r="BG83">
        <v>1.36</v>
      </c>
      <c r="BH83">
        <v>0.77</v>
      </c>
      <c r="BI83">
        <v>0.48</v>
      </c>
      <c r="BJ83">
        <v>2.91</v>
      </c>
      <c r="BK83">
        <v>0.68</v>
      </c>
      <c r="BL83">
        <v>0.57999999999999996</v>
      </c>
      <c r="BM83">
        <v>24.94</v>
      </c>
      <c r="BN83">
        <v>26.09</v>
      </c>
      <c r="BO83">
        <v>67.790000000000006</v>
      </c>
      <c r="BP83">
        <v>87.25</v>
      </c>
      <c r="BQ83">
        <v>0</v>
      </c>
      <c r="BR83">
        <v>0</v>
      </c>
      <c r="BS83">
        <v>0</v>
      </c>
    </row>
    <row r="84" spans="7:71">
      <c r="G84" t="s">
        <v>126</v>
      </c>
      <c r="H84" s="115">
        <v>745.93</v>
      </c>
      <c r="I84" s="88">
        <v>287.33999999999997</v>
      </c>
      <c r="J84" s="88">
        <v>194.89000000000001</v>
      </c>
      <c r="K84" s="88">
        <v>0.97</v>
      </c>
      <c r="L84" s="88">
        <v>1.94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29.05</v>
      </c>
      <c r="X84">
        <v>48.42</v>
      </c>
      <c r="Y84">
        <v>121.05</v>
      </c>
      <c r="Z84">
        <v>2.91</v>
      </c>
      <c r="AA84">
        <v>28.71</v>
      </c>
      <c r="AB84">
        <v>6.95</v>
      </c>
      <c r="AC84">
        <v>0.97</v>
      </c>
      <c r="AD84">
        <v>0</v>
      </c>
      <c r="AE84">
        <v>216.92</v>
      </c>
      <c r="AF84">
        <v>0</v>
      </c>
      <c r="AG84">
        <v>0</v>
      </c>
      <c r="AH84">
        <v>77.47</v>
      </c>
      <c r="AI84">
        <v>0</v>
      </c>
      <c r="AJ84">
        <v>0</v>
      </c>
      <c r="AK84">
        <v>0.87</v>
      </c>
      <c r="AL84">
        <v>60.04</v>
      </c>
      <c r="AM84">
        <v>0</v>
      </c>
      <c r="AN84">
        <v>14.53</v>
      </c>
      <c r="AO84">
        <v>45.76</v>
      </c>
      <c r="AP84">
        <v>21.86</v>
      </c>
      <c r="AQ84">
        <v>51.47</v>
      </c>
      <c r="AR84">
        <v>0</v>
      </c>
      <c r="AS84">
        <v>191.37</v>
      </c>
      <c r="AT84">
        <v>1.94</v>
      </c>
      <c r="AU84">
        <v>91.03</v>
      </c>
      <c r="AV84">
        <v>0</v>
      </c>
      <c r="AW84">
        <v>0</v>
      </c>
      <c r="AX84">
        <v>0.92</v>
      </c>
      <c r="AY84">
        <v>0.4</v>
      </c>
      <c r="AZ84">
        <v>0.52</v>
      </c>
      <c r="BA84">
        <v>0.94</v>
      </c>
      <c r="BB84">
        <v>0.96</v>
      </c>
      <c r="BC84">
        <v>1.02</v>
      </c>
      <c r="BD84">
        <v>0.92</v>
      </c>
      <c r="BE84">
        <v>0.61</v>
      </c>
      <c r="BF84">
        <v>0.61</v>
      </c>
      <c r="BG84">
        <v>1.36</v>
      </c>
      <c r="BH84">
        <v>0.77</v>
      </c>
      <c r="BI84">
        <v>0.48</v>
      </c>
      <c r="BJ84">
        <v>2.91</v>
      </c>
      <c r="BK84">
        <v>0.68</v>
      </c>
      <c r="BL84">
        <v>0.57999999999999996</v>
      </c>
      <c r="BM84">
        <v>24.94</v>
      </c>
      <c r="BN84">
        <v>26.09</v>
      </c>
      <c r="BO84">
        <v>67.790000000000006</v>
      </c>
      <c r="BP84">
        <v>87.25</v>
      </c>
      <c r="BQ84">
        <v>0</v>
      </c>
      <c r="BR84">
        <v>0</v>
      </c>
      <c r="BS84">
        <v>0</v>
      </c>
    </row>
    <row r="85" spans="7:71">
      <c r="G85" t="s">
        <v>127</v>
      </c>
      <c r="H85" s="115">
        <v>745.93</v>
      </c>
      <c r="I85" s="88">
        <v>287.33999999999997</v>
      </c>
      <c r="J85" s="88">
        <v>194.89000000000001</v>
      </c>
      <c r="K85" s="88">
        <v>0.97</v>
      </c>
      <c r="L85" s="88">
        <v>1.94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29.05</v>
      </c>
      <c r="X85">
        <v>48.42</v>
      </c>
      <c r="Y85">
        <v>121.05</v>
      </c>
      <c r="Z85">
        <v>2.91</v>
      </c>
      <c r="AA85">
        <v>28.71</v>
      </c>
      <c r="AB85">
        <v>6.95</v>
      </c>
      <c r="AC85">
        <v>0.97</v>
      </c>
      <c r="AD85">
        <v>0</v>
      </c>
      <c r="AE85">
        <v>216.92</v>
      </c>
      <c r="AF85">
        <v>0</v>
      </c>
      <c r="AG85">
        <v>0</v>
      </c>
      <c r="AH85">
        <v>77.47</v>
      </c>
      <c r="AI85">
        <v>0</v>
      </c>
      <c r="AJ85">
        <v>0</v>
      </c>
      <c r="AK85">
        <v>0.87</v>
      </c>
      <c r="AL85">
        <v>60.04</v>
      </c>
      <c r="AM85">
        <v>0</v>
      </c>
      <c r="AN85">
        <v>14.53</v>
      </c>
      <c r="AO85">
        <v>45.76</v>
      </c>
      <c r="AP85">
        <v>21.86</v>
      </c>
      <c r="AQ85">
        <v>51.47</v>
      </c>
      <c r="AR85">
        <v>0</v>
      </c>
      <c r="AS85">
        <v>191.37</v>
      </c>
      <c r="AT85">
        <v>1.94</v>
      </c>
      <c r="AU85">
        <v>91.03</v>
      </c>
      <c r="AV85">
        <v>0</v>
      </c>
      <c r="AW85">
        <v>0</v>
      </c>
      <c r="AX85">
        <v>0.92</v>
      </c>
      <c r="AY85">
        <v>0.4</v>
      </c>
      <c r="AZ85">
        <v>0.52</v>
      </c>
      <c r="BA85">
        <v>0.94</v>
      </c>
      <c r="BB85">
        <v>0.96</v>
      </c>
      <c r="BC85">
        <v>1.02</v>
      </c>
      <c r="BD85">
        <v>0.92</v>
      </c>
      <c r="BE85">
        <v>0.61</v>
      </c>
      <c r="BF85">
        <v>0.61</v>
      </c>
      <c r="BG85">
        <v>1.36</v>
      </c>
      <c r="BH85">
        <v>0.77</v>
      </c>
      <c r="BI85">
        <v>0.48</v>
      </c>
      <c r="BJ85">
        <v>2.91</v>
      </c>
      <c r="BK85">
        <v>0.68</v>
      </c>
      <c r="BL85">
        <v>0.57999999999999996</v>
      </c>
      <c r="BM85">
        <v>24.94</v>
      </c>
      <c r="BN85">
        <v>26.09</v>
      </c>
      <c r="BO85">
        <v>67.790000000000006</v>
      </c>
      <c r="BP85">
        <v>87.25</v>
      </c>
      <c r="BQ85">
        <v>0</v>
      </c>
      <c r="BR85">
        <v>0</v>
      </c>
      <c r="BS85">
        <v>0</v>
      </c>
    </row>
    <row r="86" spans="7:71">
      <c r="G86" t="s">
        <v>128</v>
      </c>
      <c r="H86" s="115">
        <v>745.93</v>
      </c>
      <c r="I86" s="88">
        <v>287.33999999999997</v>
      </c>
      <c r="J86" s="88">
        <v>194.89000000000001</v>
      </c>
      <c r="K86" s="88">
        <v>0.97</v>
      </c>
      <c r="L86" s="88">
        <v>1.94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29.05</v>
      </c>
      <c r="X86">
        <v>48.42</v>
      </c>
      <c r="Y86">
        <v>121.05</v>
      </c>
      <c r="Z86">
        <v>2.91</v>
      </c>
      <c r="AA86">
        <v>28.71</v>
      </c>
      <c r="AB86">
        <v>6.95</v>
      </c>
      <c r="AC86">
        <v>0.97</v>
      </c>
      <c r="AD86">
        <v>0</v>
      </c>
      <c r="AE86">
        <v>216.92</v>
      </c>
      <c r="AF86">
        <v>0</v>
      </c>
      <c r="AG86">
        <v>0</v>
      </c>
      <c r="AH86">
        <v>77.47</v>
      </c>
      <c r="AI86">
        <v>0</v>
      </c>
      <c r="AJ86">
        <v>0</v>
      </c>
      <c r="AK86">
        <v>0.87</v>
      </c>
      <c r="AL86">
        <v>60.04</v>
      </c>
      <c r="AM86">
        <v>0</v>
      </c>
      <c r="AN86">
        <v>14.53</v>
      </c>
      <c r="AO86">
        <v>45.76</v>
      </c>
      <c r="AP86">
        <v>21.86</v>
      </c>
      <c r="AQ86">
        <v>51.47</v>
      </c>
      <c r="AR86">
        <v>0</v>
      </c>
      <c r="AS86">
        <v>191.37</v>
      </c>
      <c r="AT86">
        <v>1.94</v>
      </c>
      <c r="AU86">
        <v>91.03</v>
      </c>
      <c r="AV86">
        <v>0</v>
      </c>
      <c r="AW86">
        <v>0</v>
      </c>
      <c r="AX86">
        <v>0.92</v>
      </c>
      <c r="AY86">
        <v>0.4</v>
      </c>
      <c r="AZ86">
        <v>0.52</v>
      </c>
      <c r="BA86">
        <v>0.94</v>
      </c>
      <c r="BB86">
        <v>0.96</v>
      </c>
      <c r="BC86">
        <v>1.02</v>
      </c>
      <c r="BD86">
        <v>0.92</v>
      </c>
      <c r="BE86">
        <v>0.61</v>
      </c>
      <c r="BF86">
        <v>0.61</v>
      </c>
      <c r="BG86">
        <v>1.36</v>
      </c>
      <c r="BH86">
        <v>0.77</v>
      </c>
      <c r="BI86">
        <v>0.48</v>
      </c>
      <c r="BJ86">
        <v>2.91</v>
      </c>
      <c r="BK86">
        <v>0.68</v>
      </c>
      <c r="BL86">
        <v>0.57999999999999996</v>
      </c>
      <c r="BM86">
        <v>24.94</v>
      </c>
      <c r="BN86">
        <v>26.09</v>
      </c>
      <c r="BO86">
        <v>67.790000000000006</v>
      </c>
      <c r="BP86">
        <v>87.25</v>
      </c>
      <c r="BQ86">
        <v>0</v>
      </c>
      <c r="BR86">
        <v>0</v>
      </c>
      <c r="BS86">
        <v>0</v>
      </c>
    </row>
    <row r="87" spans="7:71">
      <c r="G87" t="s">
        <v>129</v>
      </c>
      <c r="H87" s="115">
        <v>745.93</v>
      </c>
      <c r="I87" s="88">
        <v>319.2</v>
      </c>
      <c r="J87" s="88">
        <v>194.89000000000001</v>
      </c>
      <c r="K87" s="88">
        <v>0.97</v>
      </c>
      <c r="L87" s="88">
        <v>1.94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29.05</v>
      </c>
      <c r="X87">
        <v>48.42</v>
      </c>
      <c r="Y87">
        <v>121.05</v>
      </c>
      <c r="Z87">
        <v>2.91</v>
      </c>
      <c r="AA87">
        <v>28.71</v>
      </c>
      <c r="AB87">
        <v>6.95</v>
      </c>
      <c r="AC87">
        <v>0.97</v>
      </c>
      <c r="AD87">
        <v>0</v>
      </c>
      <c r="AE87">
        <v>216.92</v>
      </c>
      <c r="AF87">
        <v>0</v>
      </c>
      <c r="AG87">
        <v>0</v>
      </c>
      <c r="AH87">
        <v>77.47</v>
      </c>
      <c r="AI87">
        <v>0</v>
      </c>
      <c r="AJ87">
        <v>0</v>
      </c>
      <c r="AK87">
        <v>0.87</v>
      </c>
      <c r="AL87">
        <v>60.04</v>
      </c>
      <c r="AM87">
        <v>14.53</v>
      </c>
      <c r="AN87">
        <v>14.53</v>
      </c>
      <c r="AO87">
        <v>45.76</v>
      </c>
      <c r="AP87">
        <v>21.86</v>
      </c>
      <c r="AQ87">
        <v>68.8</v>
      </c>
      <c r="AR87">
        <v>0</v>
      </c>
      <c r="AS87">
        <v>191.37</v>
      </c>
      <c r="AT87">
        <v>1.94</v>
      </c>
      <c r="AU87">
        <v>91.03</v>
      </c>
      <c r="AV87">
        <v>0</v>
      </c>
      <c r="AW87">
        <v>0</v>
      </c>
      <c r="AX87">
        <v>0.92</v>
      </c>
      <c r="AY87">
        <v>0.4</v>
      </c>
      <c r="AZ87">
        <v>0.52</v>
      </c>
      <c r="BA87">
        <v>0.94</v>
      </c>
      <c r="BB87">
        <v>0.96</v>
      </c>
      <c r="BC87">
        <v>1.02</v>
      </c>
      <c r="BD87">
        <v>0.92</v>
      </c>
      <c r="BE87">
        <v>0.61</v>
      </c>
      <c r="BF87">
        <v>0.61</v>
      </c>
      <c r="BG87">
        <v>1.36</v>
      </c>
      <c r="BH87">
        <v>0.77</v>
      </c>
      <c r="BI87">
        <v>0.48</v>
      </c>
      <c r="BJ87">
        <v>2.91</v>
      </c>
      <c r="BK87">
        <v>0.68</v>
      </c>
      <c r="BL87">
        <v>0.57999999999999996</v>
      </c>
      <c r="BM87">
        <v>24.94</v>
      </c>
      <c r="BN87">
        <v>26.09</v>
      </c>
      <c r="BO87">
        <v>67.790000000000006</v>
      </c>
      <c r="BP87">
        <v>87.25</v>
      </c>
      <c r="BQ87">
        <v>0</v>
      </c>
      <c r="BR87">
        <v>0</v>
      </c>
      <c r="BS87">
        <v>0</v>
      </c>
    </row>
    <row r="88" spans="7:71">
      <c r="G88" t="s">
        <v>130</v>
      </c>
      <c r="H88" s="115">
        <v>745.93</v>
      </c>
      <c r="I88" s="88">
        <v>319.2</v>
      </c>
      <c r="J88" s="88">
        <v>194.89000000000001</v>
      </c>
      <c r="K88" s="88">
        <v>0.97</v>
      </c>
      <c r="L88" s="88">
        <v>1.94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29.05</v>
      </c>
      <c r="X88">
        <v>48.42</v>
      </c>
      <c r="Y88">
        <v>121.05</v>
      </c>
      <c r="Z88">
        <v>2.91</v>
      </c>
      <c r="AA88">
        <v>28.71</v>
      </c>
      <c r="AB88">
        <v>6.95</v>
      </c>
      <c r="AC88">
        <v>0.97</v>
      </c>
      <c r="AD88">
        <v>0</v>
      </c>
      <c r="AE88">
        <v>216.92</v>
      </c>
      <c r="AF88">
        <v>0</v>
      </c>
      <c r="AG88">
        <v>0</v>
      </c>
      <c r="AH88">
        <v>77.47</v>
      </c>
      <c r="AI88">
        <v>0</v>
      </c>
      <c r="AJ88">
        <v>0</v>
      </c>
      <c r="AK88">
        <v>0.87</v>
      </c>
      <c r="AL88">
        <v>60.04</v>
      </c>
      <c r="AM88">
        <v>14.53</v>
      </c>
      <c r="AN88">
        <v>14.53</v>
      </c>
      <c r="AO88">
        <v>45.76</v>
      </c>
      <c r="AP88">
        <v>21.86</v>
      </c>
      <c r="AQ88">
        <v>68.8</v>
      </c>
      <c r="AR88">
        <v>0</v>
      </c>
      <c r="AS88">
        <v>191.37</v>
      </c>
      <c r="AT88">
        <v>1.94</v>
      </c>
      <c r="AU88">
        <v>91.03</v>
      </c>
      <c r="AV88">
        <v>0</v>
      </c>
      <c r="AW88">
        <v>0</v>
      </c>
      <c r="AX88">
        <v>0.92</v>
      </c>
      <c r="AY88">
        <v>0.4</v>
      </c>
      <c r="AZ88">
        <v>0.52</v>
      </c>
      <c r="BA88">
        <v>0.94</v>
      </c>
      <c r="BB88">
        <v>0.96</v>
      </c>
      <c r="BC88">
        <v>1.02</v>
      </c>
      <c r="BD88">
        <v>0.92</v>
      </c>
      <c r="BE88">
        <v>0.61</v>
      </c>
      <c r="BF88">
        <v>0.61</v>
      </c>
      <c r="BG88">
        <v>1.36</v>
      </c>
      <c r="BH88">
        <v>0.77</v>
      </c>
      <c r="BI88">
        <v>0.48</v>
      </c>
      <c r="BJ88">
        <v>2.91</v>
      </c>
      <c r="BK88">
        <v>0.68</v>
      </c>
      <c r="BL88">
        <v>0.57999999999999996</v>
      </c>
      <c r="BM88">
        <v>24.94</v>
      </c>
      <c r="BN88">
        <v>26.09</v>
      </c>
      <c r="BO88">
        <v>67.790000000000006</v>
      </c>
      <c r="BP88">
        <v>87.25</v>
      </c>
      <c r="BQ88">
        <v>0</v>
      </c>
      <c r="BR88">
        <v>0</v>
      </c>
      <c r="BS88">
        <v>0</v>
      </c>
    </row>
    <row r="89" spans="7:71">
      <c r="G89" t="s">
        <v>131</v>
      </c>
      <c r="H89" s="115">
        <v>794.34999999999991</v>
      </c>
      <c r="I89" s="88">
        <v>319.2</v>
      </c>
      <c r="J89" s="88">
        <v>194.89000000000001</v>
      </c>
      <c r="K89" s="88">
        <v>0.97</v>
      </c>
      <c r="L89" s="88">
        <v>1.94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29.05</v>
      </c>
      <c r="X89">
        <v>48.42</v>
      </c>
      <c r="Y89">
        <v>121.05</v>
      </c>
      <c r="Z89">
        <v>2.91</v>
      </c>
      <c r="AA89">
        <v>28.71</v>
      </c>
      <c r="AB89">
        <v>6.95</v>
      </c>
      <c r="AC89">
        <v>0.97</v>
      </c>
      <c r="AD89">
        <v>0</v>
      </c>
      <c r="AE89">
        <v>216.92</v>
      </c>
      <c r="AF89">
        <v>0</v>
      </c>
      <c r="AG89">
        <v>0</v>
      </c>
      <c r="AH89">
        <v>77.47</v>
      </c>
      <c r="AI89">
        <v>0</v>
      </c>
      <c r="AJ89">
        <v>0</v>
      </c>
      <c r="AK89">
        <v>0.87</v>
      </c>
      <c r="AL89">
        <v>60.04</v>
      </c>
      <c r="AM89">
        <v>14.53</v>
      </c>
      <c r="AN89">
        <v>14.53</v>
      </c>
      <c r="AO89">
        <v>45.76</v>
      </c>
      <c r="AP89">
        <v>21.86</v>
      </c>
      <c r="AQ89">
        <v>68.8</v>
      </c>
      <c r="AR89">
        <v>0</v>
      </c>
      <c r="AS89">
        <v>191.37</v>
      </c>
      <c r="AT89">
        <v>1.94</v>
      </c>
      <c r="AU89">
        <v>91.03</v>
      </c>
      <c r="AV89">
        <v>0</v>
      </c>
      <c r="AW89">
        <v>0</v>
      </c>
      <c r="AX89">
        <v>0.92</v>
      </c>
      <c r="AY89">
        <v>0.4</v>
      </c>
      <c r="AZ89">
        <v>0.52</v>
      </c>
      <c r="BA89">
        <v>0.94</v>
      </c>
      <c r="BB89">
        <v>0.96</v>
      </c>
      <c r="BC89">
        <v>1.02</v>
      </c>
      <c r="BD89">
        <v>0.92</v>
      </c>
      <c r="BE89">
        <v>0.61</v>
      </c>
      <c r="BF89">
        <v>0.61</v>
      </c>
      <c r="BG89">
        <v>1.36</v>
      </c>
      <c r="BH89">
        <v>0.77</v>
      </c>
      <c r="BI89">
        <v>0.48</v>
      </c>
      <c r="BJ89">
        <v>2.91</v>
      </c>
      <c r="BK89">
        <v>0.68</v>
      </c>
      <c r="BL89">
        <v>0.57999999999999996</v>
      </c>
      <c r="BM89">
        <v>24.94</v>
      </c>
      <c r="BN89">
        <v>26.09</v>
      </c>
      <c r="BO89">
        <v>67.790000000000006</v>
      </c>
      <c r="BP89">
        <v>87.25</v>
      </c>
      <c r="BQ89">
        <v>48.42</v>
      </c>
      <c r="BR89">
        <v>0</v>
      </c>
      <c r="BS89">
        <v>0</v>
      </c>
    </row>
    <row r="90" spans="7:71">
      <c r="G90" t="s">
        <v>132</v>
      </c>
      <c r="H90" s="115">
        <v>794.34999999999991</v>
      </c>
      <c r="I90" s="88">
        <v>319.2</v>
      </c>
      <c r="J90" s="88">
        <v>194.89000000000001</v>
      </c>
      <c r="K90" s="88">
        <v>0.97</v>
      </c>
      <c r="L90" s="88">
        <v>1.94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29.05</v>
      </c>
      <c r="X90">
        <v>48.42</v>
      </c>
      <c r="Y90">
        <v>121.05</v>
      </c>
      <c r="Z90">
        <v>2.91</v>
      </c>
      <c r="AA90">
        <v>28.71</v>
      </c>
      <c r="AB90">
        <v>6.95</v>
      </c>
      <c r="AC90">
        <v>0.97</v>
      </c>
      <c r="AD90">
        <v>0</v>
      </c>
      <c r="AE90">
        <v>216.92</v>
      </c>
      <c r="AF90">
        <v>0</v>
      </c>
      <c r="AG90">
        <v>0</v>
      </c>
      <c r="AH90">
        <v>77.47</v>
      </c>
      <c r="AI90">
        <v>0</v>
      </c>
      <c r="AJ90">
        <v>0</v>
      </c>
      <c r="AK90">
        <v>0.87</v>
      </c>
      <c r="AL90">
        <v>60.04</v>
      </c>
      <c r="AM90">
        <v>14.53</v>
      </c>
      <c r="AN90">
        <v>14.53</v>
      </c>
      <c r="AO90">
        <v>45.76</v>
      </c>
      <c r="AP90">
        <v>21.86</v>
      </c>
      <c r="AQ90">
        <v>68.8</v>
      </c>
      <c r="AR90">
        <v>0</v>
      </c>
      <c r="AS90">
        <v>191.37</v>
      </c>
      <c r="AT90">
        <v>1.94</v>
      </c>
      <c r="AU90">
        <v>91.03</v>
      </c>
      <c r="AV90">
        <v>0</v>
      </c>
      <c r="AW90">
        <v>0</v>
      </c>
      <c r="AX90">
        <v>0.92</v>
      </c>
      <c r="AY90">
        <v>0.4</v>
      </c>
      <c r="AZ90">
        <v>0.52</v>
      </c>
      <c r="BA90">
        <v>0.94</v>
      </c>
      <c r="BB90">
        <v>0.96</v>
      </c>
      <c r="BC90">
        <v>1.02</v>
      </c>
      <c r="BD90">
        <v>0.92</v>
      </c>
      <c r="BE90">
        <v>0.61</v>
      </c>
      <c r="BF90">
        <v>0.61</v>
      </c>
      <c r="BG90">
        <v>1.36</v>
      </c>
      <c r="BH90">
        <v>0.77</v>
      </c>
      <c r="BI90">
        <v>0.48</v>
      </c>
      <c r="BJ90">
        <v>2.91</v>
      </c>
      <c r="BK90">
        <v>0.68</v>
      </c>
      <c r="BL90">
        <v>0.57999999999999996</v>
      </c>
      <c r="BM90">
        <v>24.94</v>
      </c>
      <c r="BN90">
        <v>26.09</v>
      </c>
      <c r="BO90">
        <v>67.790000000000006</v>
      </c>
      <c r="BP90">
        <v>87.25</v>
      </c>
      <c r="BQ90">
        <v>48.42</v>
      </c>
      <c r="BR90">
        <v>0</v>
      </c>
      <c r="BS90">
        <v>0</v>
      </c>
    </row>
    <row r="91" spans="7:71">
      <c r="G91" t="s">
        <v>133</v>
      </c>
      <c r="H91" s="115">
        <v>958.46999999999991</v>
      </c>
      <c r="I91" s="88">
        <v>373.90999999999997</v>
      </c>
      <c r="J91" s="88">
        <v>194.89000000000001</v>
      </c>
      <c r="K91" s="88">
        <v>0.97</v>
      </c>
      <c r="L91" s="88">
        <v>1.94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29.05</v>
      </c>
      <c r="X91">
        <v>48.42</v>
      </c>
      <c r="Y91">
        <v>121.05</v>
      </c>
      <c r="Z91">
        <v>2.91</v>
      </c>
      <c r="AA91">
        <v>28.71</v>
      </c>
      <c r="AB91">
        <v>6.95</v>
      </c>
      <c r="AC91">
        <v>0.97</v>
      </c>
      <c r="AD91">
        <v>0</v>
      </c>
      <c r="AE91">
        <v>216.92</v>
      </c>
      <c r="AF91">
        <v>69.72</v>
      </c>
      <c r="AG91">
        <v>94.42</v>
      </c>
      <c r="AH91">
        <v>77.47</v>
      </c>
      <c r="AI91">
        <v>23.24</v>
      </c>
      <c r="AJ91">
        <v>31.47</v>
      </c>
      <c r="AK91">
        <v>0.85</v>
      </c>
      <c r="AL91">
        <v>60.04</v>
      </c>
      <c r="AM91">
        <v>14.53</v>
      </c>
      <c r="AN91">
        <v>14.53</v>
      </c>
      <c r="AO91">
        <v>45.76</v>
      </c>
      <c r="AP91">
        <v>21.86</v>
      </c>
      <c r="AQ91">
        <v>68.8</v>
      </c>
      <c r="AR91">
        <v>0</v>
      </c>
      <c r="AS91">
        <v>191.37</v>
      </c>
      <c r="AT91">
        <v>1.94</v>
      </c>
      <c r="AU91">
        <v>91.03</v>
      </c>
      <c r="AV91">
        <v>0</v>
      </c>
      <c r="AW91">
        <v>0</v>
      </c>
      <c r="AX91">
        <v>0.92</v>
      </c>
      <c r="AY91">
        <v>0.4</v>
      </c>
      <c r="AZ91">
        <v>0.52</v>
      </c>
      <c r="BA91">
        <v>0.94</v>
      </c>
      <c r="BB91">
        <v>0.96</v>
      </c>
      <c r="BC91">
        <v>1.02</v>
      </c>
      <c r="BD91">
        <v>0.92</v>
      </c>
      <c r="BE91">
        <v>0.61</v>
      </c>
      <c r="BF91">
        <v>0.61</v>
      </c>
      <c r="BG91">
        <v>1.36</v>
      </c>
      <c r="BH91">
        <v>0.77</v>
      </c>
      <c r="BI91">
        <v>0.48</v>
      </c>
      <c r="BJ91">
        <v>2.91</v>
      </c>
      <c r="BK91">
        <v>0.68</v>
      </c>
      <c r="BL91">
        <v>0.57999999999999996</v>
      </c>
      <c r="BM91">
        <v>24.94</v>
      </c>
      <c r="BN91">
        <v>26.09</v>
      </c>
      <c r="BO91">
        <v>67.790000000000006</v>
      </c>
      <c r="BP91">
        <v>87.25</v>
      </c>
      <c r="BQ91">
        <v>48.42</v>
      </c>
      <c r="BR91">
        <v>0</v>
      </c>
      <c r="BS91">
        <v>0</v>
      </c>
    </row>
    <row r="92" spans="7:71">
      <c r="G92" t="s">
        <v>134</v>
      </c>
      <c r="H92" s="115">
        <v>958.46999999999991</v>
      </c>
      <c r="I92" s="88">
        <v>373.90999999999997</v>
      </c>
      <c r="J92" s="88">
        <v>194.89000000000001</v>
      </c>
      <c r="K92" s="88">
        <v>0.97</v>
      </c>
      <c r="L92" s="88">
        <v>1.94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29.05</v>
      </c>
      <c r="X92">
        <v>48.42</v>
      </c>
      <c r="Y92">
        <v>121.05</v>
      </c>
      <c r="Z92">
        <v>2.91</v>
      </c>
      <c r="AA92">
        <v>28.71</v>
      </c>
      <c r="AB92">
        <v>6.95</v>
      </c>
      <c r="AC92">
        <v>0.97</v>
      </c>
      <c r="AD92">
        <v>0</v>
      </c>
      <c r="AE92">
        <v>216.92</v>
      </c>
      <c r="AF92">
        <v>69.72</v>
      </c>
      <c r="AG92">
        <v>94.42</v>
      </c>
      <c r="AH92">
        <v>77.47</v>
      </c>
      <c r="AI92">
        <v>23.24</v>
      </c>
      <c r="AJ92">
        <v>31.47</v>
      </c>
      <c r="AK92">
        <v>0.85</v>
      </c>
      <c r="AL92">
        <v>60.04</v>
      </c>
      <c r="AM92">
        <v>14.53</v>
      </c>
      <c r="AN92">
        <v>14.53</v>
      </c>
      <c r="AO92">
        <v>45.76</v>
      </c>
      <c r="AP92">
        <v>21.86</v>
      </c>
      <c r="AQ92">
        <v>68.8</v>
      </c>
      <c r="AR92">
        <v>0</v>
      </c>
      <c r="AS92">
        <v>191.37</v>
      </c>
      <c r="AT92">
        <v>1.94</v>
      </c>
      <c r="AU92">
        <v>91.03</v>
      </c>
      <c r="AV92">
        <v>0</v>
      </c>
      <c r="AW92">
        <v>0</v>
      </c>
      <c r="AX92">
        <v>0.92</v>
      </c>
      <c r="AY92">
        <v>0.4</v>
      </c>
      <c r="AZ92">
        <v>0.52</v>
      </c>
      <c r="BA92">
        <v>0.94</v>
      </c>
      <c r="BB92">
        <v>0.96</v>
      </c>
      <c r="BC92">
        <v>1.02</v>
      </c>
      <c r="BD92">
        <v>0.92</v>
      </c>
      <c r="BE92">
        <v>0.61</v>
      </c>
      <c r="BF92">
        <v>0.61</v>
      </c>
      <c r="BG92">
        <v>1.36</v>
      </c>
      <c r="BH92">
        <v>0.77</v>
      </c>
      <c r="BI92">
        <v>0.48</v>
      </c>
      <c r="BJ92">
        <v>2.91</v>
      </c>
      <c r="BK92">
        <v>0.68</v>
      </c>
      <c r="BL92">
        <v>0.57999999999999996</v>
      </c>
      <c r="BM92">
        <v>24.94</v>
      </c>
      <c r="BN92">
        <v>26.09</v>
      </c>
      <c r="BO92">
        <v>67.790000000000006</v>
      </c>
      <c r="BP92">
        <v>87.25</v>
      </c>
      <c r="BQ92">
        <v>48.42</v>
      </c>
      <c r="BR92">
        <v>0</v>
      </c>
      <c r="BS92">
        <v>0</v>
      </c>
    </row>
    <row r="93" spans="7:71">
      <c r="G93" t="s">
        <v>135</v>
      </c>
      <c r="H93" s="115">
        <v>958.46999999999991</v>
      </c>
      <c r="I93" s="88">
        <v>373.90999999999997</v>
      </c>
      <c r="J93" s="88">
        <v>194.89000000000001</v>
      </c>
      <c r="K93" s="88">
        <v>0.97</v>
      </c>
      <c r="L93" s="88">
        <v>1.94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29.05</v>
      </c>
      <c r="X93">
        <v>48.42</v>
      </c>
      <c r="Y93">
        <v>121.05</v>
      </c>
      <c r="Z93">
        <v>2.91</v>
      </c>
      <c r="AA93">
        <v>28.71</v>
      </c>
      <c r="AB93">
        <v>6.95</v>
      </c>
      <c r="AC93">
        <v>0.97</v>
      </c>
      <c r="AD93">
        <v>0</v>
      </c>
      <c r="AE93">
        <v>216.92</v>
      </c>
      <c r="AF93">
        <v>69.72</v>
      </c>
      <c r="AG93">
        <v>94.42</v>
      </c>
      <c r="AH93">
        <v>77.47</v>
      </c>
      <c r="AI93">
        <v>23.24</v>
      </c>
      <c r="AJ93">
        <v>31.47</v>
      </c>
      <c r="AK93">
        <v>0.85</v>
      </c>
      <c r="AL93">
        <v>60.04</v>
      </c>
      <c r="AM93">
        <v>14.53</v>
      </c>
      <c r="AN93">
        <v>14.53</v>
      </c>
      <c r="AO93">
        <v>45.76</v>
      </c>
      <c r="AP93">
        <v>21.86</v>
      </c>
      <c r="AQ93">
        <v>68.8</v>
      </c>
      <c r="AR93">
        <v>0</v>
      </c>
      <c r="AS93">
        <v>191.37</v>
      </c>
      <c r="AT93">
        <v>1.94</v>
      </c>
      <c r="AU93">
        <v>91.03</v>
      </c>
      <c r="AV93">
        <v>0</v>
      </c>
      <c r="AW93">
        <v>0</v>
      </c>
      <c r="AX93">
        <v>0.92</v>
      </c>
      <c r="AY93">
        <v>0.4</v>
      </c>
      <c r="AZ93">
        <v>0.52</v>
      </c>
      <c r="BA93">
        <v>0.94</v>
      </c>
      <c r="BB93">
        <v>0.96</v>
      </c>
      <c r="BC93">
        <v>1.02</v>
      </c>
      <c r="BD93">
        <v>0.92</v>
      </c>
      <c r="BE93">
        <v>0.61</v>
      </c>
      <c r="BF93">
        <v>0.61</v>
      </c>
      <c r="BG93">
        <v>1.36</v>
      </c>
      <c r="BH93">
        <v>0.77</v>
      </c>
      <c r="BI93">
        <v>0.48</v>
      </c>
      <c r="BJ93">
        <v>2.91</v>
      </c>
      <c r="BK93">
        <v>0.68</v>
      </c>
      <c r="BL93">
        <v>0.57999999999999996</v>
      </c>
      <c r="BM93">
        <v>24.94</v>
      </c>
      <c r="BN93">
        <v>26.09</v>
      </c>
      <c r="BO93">
        <v>67.790000000000006</v>
      </c>
      <c r="BP93">
        <v>87.25</v>
      </c>
      <c r="BQ93">
        <v>48.42</v>
      </c>
      <c r="BR93">
        <v>0</v>
      </c>
      <c r="BS93">
        <v>0</v>
      </c>
    </row>
    <row r="94" spans="7:71">
      <c r="G94" t="s">
        <v>136</v>
      </c>
      <c r="H94" s="115">
        <v>958.46999999999991</v>
      </c>
      <c r="I94" s="88">
        <v>373.90999999999997</v>
      </c>
      <c r="J94" s="88">
        <v>194.89000000000001</v>
      </c>
      <c r="K94" s="88">
        <v>0.97</v>
      </c>
      <c r="L94" s="88">
        <v>1.94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29.05</v>
      </c>
      <c r="X94">
        <v>48.42</v>
      </c>
      <c r="Y94">
        <v>121.05</v>
      </c>
      <c r="Z94">
        <v>2.91</v>
      </c>
      <c r="AA94">
        <v>28.71</v>
      </c>
      <c r="AB94">
        <v>6.95</v>
      </c>
      <c r="AC94">
        <v>0.97</v>
      </c>
      <c r="AD94">
        <v>0</v>
      </c>
      <c r="AE94">
        <v>216.92</v>
      </c>
      <c r="AF94">
        <v>69.72</v>
      </c>
      <c r="AG94">
        <v>94.42</v>
      </c>
      <c r="AH94">
        <v>77.47</v>
      </c>
      <c r="AI94">
        <v>23.24</v>
      </c>
      <c r="AJ94">
        <v>31.47</v>
      </c>
      <c r="AK94">
        <v>0.85</v>
      </c>
      <c r="AL94">
        <v>60.04</v>
      </c>
      <c r="AM94">
        <v>14.53</v>
      </c>
      <c r="AN94">
        <v>14.53</v>
      </c>
      <c r="AO94">
        <v>45.76</v>
      </c>
      <c r="AP94">
        <v>21.86</v>
      </c>
      <c r="AQ94">
        <v>68.8</v>
      </c>
      <c r="AR94">
        <v>0</v>
      </c>
      <c r="AS94">
        <v>191.37</v>
      </c>
      <c r="AT94">
        <v>1.94</v>
      </c>
      <c r="AU94">
        <v>91.03</v>
      </c>
      <c r="AV94">
        <v>0</v>
      </c>
      <c r="AW94">
        <v>0</v>
      </c>
      <c r="AX94">
        <v>0.92</v>
      </c>
      <c r="AY94">
        <v>0.4</v>
      </c>
      <c r="AZ94">
        <v>0.52</v>
      </c>
      <c r="BA94">
        <v>0.94</v>
      </c>
      <c r="BB94">
        <v>0.96</v>
      </c>
      <c r="BC94">
        <v>1.02</v>
      </c>
      <c r="BD94">
        <v>0.92</v>
      </c>
      <c r="BE94">
        <v>0.61</v>
      </c>
      <c r="BF94">
        <v>0.61</v>
      </c>
      <c r="BG94">
        <v>1.36</v>
      </c>
      <c r="BH94">
        <v>0.77</v>
      </c>
      <c r="BI94">
        <v>0.48</v>
      </c>
      <c r="BJ94">
        <v>2.91</v>
      </c>
      <c r="BK94">
        <v>0.68</v>
      </c>
      <c r="BL94">
        <v>0.57999999999999996</v>
      </c>
      <c r="BM94">
        <v>24.94</v>
      </c>
      <c r="BN94">
        <v>26.09</v>
      </c>
      <c r="BO94">
        <v>67.790000000000006</v>
      </c>
      <c r="BP94">
        <v>87.25</v>
      </c>
      <c r="BQ94">
        <v>48.42</v>
      </c>
      <c r="BR94">
        <v>0</v>
      </c>
      <c r="BS94">
        <v>0</v>
      </c>
    </row>
    <row r="95" spans="7:71">
      <c r="G95" t="s">
        <v>137</v>
      </c>
      <c r="H95" s="115">
        <v>958.41999999999985</v>
      </c>
      <c r="I95" s="88">
        <v>373.88</v>
      </c>
      <c r="J95" s="88">
        <v>194.89000000000001</v>
      </c>
      <c r="K95" s="88">
        <v>0.97</v>
      </c>
      <c r="L95" s="88">
        <v>1.94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29.05</v>
      </c>
      <c r="X95">
        <v>48.42</v>
      </c>
      <c r="Y95">
        <v>121.05</v>
      </c>
      <c r="Z95">
        <v>2.91</v>
      </c>
      <c r="AA95">
        <v>28.71</v>
      </c>
      <c r="AB95">
        <v>6.95</v>
      </c>
      <c r="AC95">
        <v>0.97</v>
      </c>
      <c r="AD95">
        <v>0</v>
      </c>
      <c r="AE95">
        <v>216.92</v>
      </c>
      <c r="AF95">
        <v>69.72</v>
      </c>
      <c r="AG95">
        <v>94.42</v>
      </c>
      <c r="AH95">
        <v>77.47</v>
      </c>
      <c r="AI95">
        <v>23.24</v>
      </c>
      <c r="AJ95">
        <v>31.47</v>
      </c>
      <c r="AK95">
        <v>0.8</v>
      </c>
      <c r="AL95">
        <v>60.04</v>
      </c>
      <c r="AM95">
        <v>14.53</v>
      </c>
      <c r="AN95">
        <v>14.53</v>
      </c>
      <c r="AO95">
        <v>45.76</v>
      </c>
      <c r="AP95">
        <v>21.86</v>
      </c>
      <c r="AQ95">
        <v>68.8</v>
      </c>
      <c r="AR95">
        <v>0</v>
      </c>
      <c r="AS95">
        <v>191.37</v>
      </c>
      <c r="AT95">
        <v>1.94</v>
      </c>
      <c r="AU95">
        <v>91.03</v>
      </c>
      <c r="AV95">
        <v>0</v>
      </c>
      <c r="AW95">
        <v>0</v>
      </c>
      <c r="AX95">
        <v>0.92</v>
      </c>
      <c r="AY95">
        <v>0.4</v>
      </c>
      <c r="AZ95">
        <v>0.52</v>
      </c>
      <c r="BA95">
        <v>0.94</v>
      </c>
      <c r="BB95">
        <v>0.93</v>
      </c>
      <c r="BC95">
        <v>1.02</v>
      </c>
      <c r="BD95">
        <v>0.92</v>
      </c>
      <c r="BE95">
        <v>0.61</v>
      </c>
      <c r="BF95">
        <v>0.61</v>
      </c>
      <c r="BG95">
        <v>1.36</v>
      </c>
      <c r="BH95">
        <v>0.77</v>
      </c>
      <c r="BI95">
        <v>0.48</v>
      </c>
      <c r="BJ95">
        <v>2.91</v>
      </c>
      <c r="BK95">
        <v>0.68</v>
      </c>
      <c r="BL95">
        <v>0.57999999999999996</v>
      </c>
      <c r="BM95">
        <v>24.94</v>
      </c>
      <c r="BN95">
        <v>26.09</v>
      </c>
      <c r="BO95">
        <v>67.790000000000006</v>
      </c>
      <c r="BP95">
        <v>87.25</v>
      </c>
      <c r="BQ95">
        <v>48.42</v>
      </c>
      <c r="BR95">
        <v>0</v>
      </c>
      <c r="BS95">
        <v>0</v>
      </c>
    </row>
    <row r="96" spans="7:71">
      <c r="G96" t="s">
        <v>138</v>
      </c>
      <c r="H96" s="115">
        <v>958.41999999999985</v>
      </c>
      <c r="I96" s="88">
        <v>373.88</v>
      </c>
      <c r="J96" s="88">
        <v>194.89000000000001</v>
      </c>
      <c r="K96" s="88">
        <v>0.97</v>
      </c>
      <c r="L96" s="88">
        <v>1.94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29.05</v>
      </c>
      <c r="X96">
        <v>48.42</v>
      </c>
      <c r="Y96">
        <v>121.05</v>
      </c>
      <c r="Z96">
        <v>2.91</v>
      </c>
      <c r="AA96">
        <v>28.71</v>
      </c>
      <c r="AB96">
        <v>6.95</v>
      </c>
      <c r="AC96">
        <v>0.97</v>
      </c>
      <c r="AD96">
        <v>0</v>
      </c>
      <c r="AE96">
        <v>216.92</v>
      </c>
      <c r="AF96">
        <v>69.72</v>
      </c>
      <c r="AG96">
        <v>94.42</v>
      </c>
      <c r="AH96">
        <v>77.47</v>
      </c>
      <c r="AI96">
        <v>23.24</v>
      </c>
      <c r="AJ96">
        <v>31.47</v>
      </c>
      <c r="AK96">
        <v>0.8</v>
      </c>
      <c r="AL96">
        <v>60.04</v>
      </c>
      <c r="AM96">
        <v>14.53</v>
      </c>
      <c r="AN96">
        <v>14.53</v>
      </c>
      <c r="AO96">
        <v>45.76</v>
      </c>
      <c r="AP96">
        <v>21.86</v>
      </c>
      <c r="AQ96">
        <v>68.8</v>
      </c>
      <c r="AR96">
        <v>0</v>
      </c>
      <c r="AS96">
        <v>191.37</v>
      </c>
      <c r="AT96">
        <v>1.94</v>
      </c>
      <c r="AU96">
        <v>91.03</v>
      </c>
      <c r="AV96">
        <v>0</v>
      </c>
      <c r="AW96">
        <v>0</v>
      </c>
      <c r="AX96">
        <v>0.92</v>
      </c>
      <c r="AY96">
        <v>0.4</v>
      </c>
      <c r="AZ96">
        <v>0.52</v>
      </c>
      <c r="BA96">
        <v>0.94</v>
      </c>
      <c r="BB96">
        <v>0.93</v>
      </c>
      <c r="BC96">
        <v>1.02</v>
      </c>
      <c r="BD96">
        <v>0.92</v>
      </c>
      <c r="BE96">
        <v>0.61</v>
      </c>
      <c r="BF96">
        <v>0.61</v>
      </c>
      <c r="BG96">
        <v>1.36</v>
      </c>
      <c r="BH96">
        <v>0.77</v>
      </c>
      <c r="BI96">
        <v>0.48</v>
      </c>
      <c r="BJ96">
        <v>2.91</v>
      </c>
      <c r="BK96">
        <v>0.68</v>
      </c>
      <c r="BL96">
        <v>0.57999999999999996</v>
      </c>
      <c r="BM96">
        <v>24.94</v>
      </c>
      <c r="BN96">
        <v>26.09</v>
      </c>
      <c r="BO96">
        <v>67.790000000000006</v>
      </c>
      <c r="BP96">
        <v>87.25</v>
      </c>
      <c r="BQ96">
        <v>48.42</v>
      </c>
      <c r="BR96">
        <v>0</v>
      </c>
      <c r="BS96">
        <v>0</v>
      </c>
    </row>
    <row r="97" spans="1:133">
      <c r="G97" t="s">
        <v>139</v>
      </c>
      <c r="H97" s="115">
        <v>958.41999999999985</v>
      </c>
      <c r="I97" s="88">
        <v>373.88</v>
      </c>
      <c r="J97" s="88">
        <v>194.89000000000001</v>
      </c>
      <c r="K97" s="88">
        <v>0.97</v>
      </c>
      <c r="L97" s="88">
        <v>1.94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29.05</v>
      </c>
      <c r="X97">
        <v>48.42</v>
      </c>
      <c r="Y97">
        <v>121.05</v>
      </c>
      <c r="Z97">
        <v>2.91</v>
      </c>
      <c r="AA97">
        <v>28.71</v>
      </c>
      <c r="AB97">
        <v>6.95</v>
      </c>
      <c r="AC97">
        <v>0.97</v>
      </c>
      <c r="AD97">
        <v>0</v>
      </c>
      <c r="AE97">
        <v>216.92</v>
      </c>
      <c r="AF97">
        <v>69.72</v>
      </c>
      <c r="AG97">
        <v>94.42</v>
      </c>
      <c r="AH97">
        <v>77.47</v>
      </c>
      <c r="AI97">
        <v>23.24</v>
      </c>
      <c r="AJ97">
        <v>31.47</v>
      </c>
      <c r="AK97">
        <v>0.8</v>
      </c>
      <c r="AL97">
        <v>60.04</v>
      </c>
      <c r="AM97">
        <v>14.53</v>
      </c>
      <c r="AN97">
        <v>14.53</v>
      </c>
      <c r="AO97">
        <v>45.76</v>
      </c>
      <c r="AP97">
        <v>21.86</v>
      </c>
      <c r="AQ97">
        <v>68.8</v>
      </c>
      <c r="AR97">
        <v>0</v>
      </c>
      <c r="AS97">
        <v>191.37</v>
      </c>
      <c r="AT97">
        <v>1.94</v>
      </c>
      <c r="AU97">
        <v>91.03</v>
      </c>
      <c r="AV97">
        <v>0</v>
      </c>
      <c r="AW97">
        <v>0</v>
      </c>
      <c r="AX97">
        <v>0.92</v>
      </c>
      <c r="AY97">
        <v>0.4</v>
      </c>
      <c r="AZ97">
        <v>0.52</v>
      </c>
      <c r="BA97">
        <v>0.94</v>
      </c>
      <c r="BB97">
        <v>0.93</v>
      </c>
      <c r="BC97">
        <v>1.02</v>
      </c>
      <c r="BD97">
        <v>0.92</v>
      </c>
      <c r="BE97">
        <v>0.61</v>
      </c>
      <c r="BF97">
        <v>0.61</v>
      </c>
      <c r="BG97">
        <v>1.36</v>
      </c>
      <c r="BH97">
        <v>0.77</v>
      </c>
      <c r="BI97">
        <v>0.48</v>
      </c>
      <c r="BJ97">
        <v>2.91</v>
      </c>
      <c r="BK97">
        <v>0.68</v>
      </c>
      <c r="BL97">
        <v>0.57999999999999996</v>
      </c>
      <c r="BM97">
        <v>24.94</v>
      </c>
      <c r="BN97">
        <v>26.09</v>
      </c>
      <c r="BO97">
        <v>67.790000000000006</v>
      </c>
      <c r="BP97">
        <v>87.25</v>
      </c>
      <c r="BQ97">
        <v>48.42</v>
      </c>
      <c r="BR97">
        <v>0</v>
      </c>
      <c r="BS97">
        <v>0</v>
      </c>
    </row>
    <row r="98" spans="1:133">
      <c r="G98" t="s">
        <v>140</v>
      </c>
      <c r="H98" s="115">
        <v>958.41999999999985</v>
      </c>
      <c r="I98" s="88">
        <v>373.88</v>
      </c>
      <c r="J98" s="88">
        <v>194.89000000000001</v>
      </c>
      <c r="K98" s="88">
        <v>0.97</v>
      </c>
      <c r="L98" s="88">
        <v>1.94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29.05</v>
      </c>
      <c r="X98">
        <v>48.42</v>
      </c>
      <c r="Y98">
        <v>121.05</v>
      </c>
      <c r="Z98">
        <v>2.91</v>
      </c>
      <c r="AA98">
        <v>28.71</v>
      </c>
      <c r="AB98">
        <v>6.95</v>
      </c>
      <c r="AC98">
        <v>0.97</v>
      </c>
      <c r="AD98">
        <v>0</v>
      </c>
      <c r="AE98">
        <v>216.92</v>
      </c>
      <c r="AF98">
        <v>69.72</v>
      </c>
      <c r="AG98">
        <v>94.42</v>
      </c>
      <c r="AH98">
        <v>77.47</v>
      </c>
      <c r="AI98">
        <v>23.24</v>
      </c>
      <c r="AJ98">
        <v>31.47</v>
      </c>
      <c r="AK98">
        <v>0.8</v>
      </c>
      <c r="AL98">
        <v>60.04</v>
      </c>
      <c r="AM98">
        <v>14.53</v>
      </c>
      <c r="AN98">
        <v>14.53</v>
      </c>
      <c r="AO98">
        <v>45.76</v>
      </c>
      <c r="AP98">
        <v>21.86</v>
      </c>
      <c r="AQ98">
        <v>68.8</v>
      </c>
      <c r="AR98">
        <v>0</v>
      </c>
      <c r="AS98">
        <v>191.37</v>
      </c>
      <c r="AT98">
        <v>1.94</v>
      </c>
      <c r="AU98">
        <v>91.03</v>
      </c>
      <c r="AV98">
        <v>0</v>
      </c>
      <c r="AW98">
        <v>0</v>
      </c>
      <c r="AX98">
        <v>0.92</v>
      </c>
      <c r="AY98">
        <v>0.4</v>
      </c>
      <c r="AZ98">
        <v>0.52</v>
      </c>
      <c r="BA98">
        <v>0.94</v>
      </c>
      <c r="BB98">
        <v>0.93</v>
      </c>
      <c r="BC98">
        <v>1.02</v>
      </c>
      <c r="BD98">
        <v>0.92</v>
      </c>
      <c r="BE98">
        <v>0.61</v>
      </c>
      <c r="BF98">
        <v>0.61</v>
      </c>
      <c r="BG98">
        <v>1.36</v>
      </c>
      <c r="BH98">
        <v>0.77</v>
      </c>
      <c r="BI98">
        <v>0.48</v>
      </c>
      <c r="BJ98">
        <v>2.91</v>
      </c>
      <c r="BK98">
        <v>0.68</v>
      </c>
      <c r="BL98">
        <v>0.57999999999999996</v>
      </c>
      <c r="BM98">
        <v>24.94</v>
      </c>
      <c r="BN98">
        <v>26.09</v>
      </c>
      <c r="BO98">
        <v>67.790000000000006</v>
      </c>
      <c r="BP98">
        <v>87.25</v>
      </c>
      <c r="BQ98">
        <v>48.42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15.635240000000001</v>
      </c>
      <c r="I99" s="111">
        <f t="shared" ref="I99:BU99" si="1">SUM(I3:I98)/4000</f>
        <v>6.7305025000000054</v>
      </c>
      <c r="J99" s="111">
        <f t="shared" si="1"/>
        <v>4.677359999999994</v>
      </c>
      <c r="K99" s="111">
        <f t="shared" si="1"/>
        <v>0.45906000000000052</v>
      </c>
      <c r="L99" s="111">
        <f t="shared" si="1"/>
        <v>6.6899999999999959E-2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0.64884000000000097</v>
      </c>
      <c r="X99">
        <f t="shared" si="1"/>
        <v>0.26630999999999994</v>
      </c>
      <c r="Y99">
        <f t="shared" si="1"/>
        <v>1.8145375000000017</v>
      </c>
      <c r="Z99">
        <f t="shared" si="1"/>
        <v>6.9839999999999985E-2</v>
      </c>
      <c r="AA99">
        <f t="shared" si="1"/>
        <v>0.68904000000000065</v>
      </c>
      <c r="AB99">
        <f t="shared" si="1"/>
        <v>0.13023999999999994</v>
      </c>
      <c r="AC99">
        <f t="shared" si="1"/>
        <v>2.3279999999999981E-2</v>
      </c>
      <c r="AD99">
        <f t="shared" si="1"/>
        <v>0.49384999999999946</v>
      </c>
      <c r="AE99">
        <f t="shared" si="1"/>
        <v>5.206079999999992</v>
      </c>
      <c r="AF99">
        <f t="shared" si="1"/>
        <v>0.55776000000000003</v>
      </c>
      <c r="AG99">
        <f t="shared" si="1"/>
        <v>0.75536000000000036</v>
      </c>
      <c r="AH99">
        <f t="shared" si="1"/>
        <v>1.8592800000000016</v>
      </c>
      <c r="AI99">
        <f t="shared" si="1"/>
        <v>0.18592000000000006</v>
      </c>
      <c r="AJ99">
        <f t="shared" si="1"/>
        <v>0.25176000000000015</v>
      </c>
      <c r="AK99">
        <f t="shared" si="1"/>
        <v>1.9369999999999991E-2</v>
      </c>
      <c r="AL99">
        <f t="shared" si="1"/>
        <v>0.57037999999999978</v>
      </c>
      <c r="AM99">
        <f t="shared" si="1"/>
        <v>0.13076999999999986</v>
      </c>
      <c r="AN99">
        <f t="shared" si="1"/>
        <v>0.34871999999999947</v>
      </c>
      <c r="AO99">
        <f t="shared" si="1"/>
        <v>1.0982400000000028</v>
      </c>
      <c r="AP99">
        <f t="shared" si="1"/>
        <v>0.52463999999999911</v>
      </c>
      <c r="AQ99">
        <f t="shared" si="1"/>
        <v>1.339259999999999</v>
      </c>
      <c r="AR99">
        <f t="shared" si="1"/>
        <v>0.26436000000000004</v>
      </c>
      <c r="AS99">
        <f t="shared" si="1"/>
        <v>4.5928800000000045</v>
      </c>
      <c r="AT99">
        <f t="shared" si="1"/>
        <v>6.6899999999999959E-2</v>
      </c>
      <c r="AU99">
        <f t="shared" si="1"/>
        <v>0.85873000000000055</v>
      </c>
      <c r="AV99">
        <f t="shared" si="1"/>
        <v>0.43578000000000022</v>
      </c>
      <c r="AW99">
        <f t="shared" si="1"/>
        <v>7.4820000000000011E-2</v>
      </c>
      <c r="AX99">
        <f t="shared" si="1"/>
        <v>2.1879999999999997E-2</v>
      </c>
      <c r="AY99">
        <f t="shared" si="1"/>
        <v>9.5999999999999818E-3</v>
      </c>
      <c r="AZ99">
        <f t="shared" si="1"/>
        <v>1.2480000000000022E-2</v>
      </c>
      <c r="BA99">
        <f t="shared" si="1"/>
        <v>2.2559999999999969E-2</v>
      </c>
      <c r="BB99">
        <f t="shared" si="1"/>
        <v>2.2799999999999977E-2</v>
      </c>
      <c r="BC99">
        <f t="shared" si="1"/>
        <v>2.4479999999999991E-2</v>
      </c>
      <c r="BD99">
        <f t="shared" si="1"/>
        <v>2.2249999999999999E-2</v>
      </c>
      <c r="BE99">
        <f t="shared" si="1"/>
        <v>1.463999999999999E-2</v>
      </c>
      <c r="BF99">
        <f t="shared" si="1"/>
        <v>1.3839999999999976E-2</v>
      </c>
      <c r="BG99">
        <f t="shared" si="1"/>
        <v>3.2639999999999995E-2</v>
      </c>
      <c r="BH99">
        <f t="shared" si="1"/>
        <v>1.8480000000000017E-2</v>
      </c>
      <c r="BI99">
        <f t="shared" si="1"/>
        <v>1.1519999999999983E-2</v>
      </c>
      <c r="BJ99">
        <f t="shared" si="1"/>
        <v>6.9839999999999985E-2</v>
      </c>
      <c r="BK99">
        <f t="shared" si="1"/>
        <v>1.6319999999999998E-2</v>
      </c>
      <c r="BL99">
        <f t="shared" si="1"/>
        <v>1.3919999999999972E-2</v>
      </c>
      <c r="BM99">
        <f t="shared" si="1"/>
        <v>0.22446000000000021</v>
      </c>
      <c r="BN99">
        <f t="shared" si="1"/>
        <v>0.62615999999999994</v>
      </c>
      <c r="BO99">
        <f t="shared" si="1"/>
        <v>1.6269599999999993</v>
      </c>
      <c r="BP99">
        <f t="shared" si="1"/>
        <v>0.52349999999999997</v>
      </c>
      <c r="BQ99">
        <f t="shared" si="1"/>
        <v>0.12105000000000002</v>
      </c>
      <c r="BR99">
        <f t="shared" si="1"/>
        <v>0.58991999999999989</v>
      </c>
      <c r="BS99">
        <f t="shared" si="1"/>
        <v>0.25281500000000001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2022-08-17T04:54:53Z</dcterms:modified>
</cp:coreProperties>
</file>